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IL\STRAL\Shared ofc 1&amp;2\Forms\!!!RAL Forms\2020-2021\"/>
    </mc:Choice>
  </mc:AlternateContent>
  <xr:revisionPtr revIDLastSave="0" documentId="8_{94F7AF6A-529F-419D-8D65-3D9C59A555D9}" xr6:coauthVersionLast="36" xr6:coauthVersionMax="36" xr10:uidLastSave="{00000000-0000-0000-0000-000000000000}"/>
  <bookViews>
    <workbookView xWindow="32760" yWindow="45" windowWidth="9720" windowHeight="7260" tabRatio="599"/>
  </bookViews>
  <sheets>
    <sheet name="COMPOST" sheetId="1" r:id="rId1"/>
  </sheets>
  <definedNames>
    <definedName name="_xlnm.Print_Area" localSheetId="0">COMPOST!$A$1:$U$124</definedName>
  </definedNames>
  <calcPr calcId="191029"/>
</workbook>
</file>

<file path=xl/calcChain.xml><?xml version="1.0" encoding="utf-8"?>
<calcChain xmlns="http://schemas.openxmlformats.org/spreadsheetml/2006/main">
  <c r="R31" i="1" l="1"/>
</calcChain>
</file>

<file path=xl/sharedStrings.xml><?xml version="1.0" encoding="utf-8"?>
<sst xmlns="http://schemas.openxmlformats.org/spreadsheetml/2006/main" count="194" uniqueCount="131">
  <si>
    <t>Research Services</t>
  </si>
  <si>
    <t>COMPOST ANALYSIS REQUEST SHEET</t>
  </si>
  <si>
    <t xml:space="preserve">                                            </t>
  </si>
  <si>
    <t>(excluding uncomposted raw material)</t>
  </si>
  <si>
    <t xml:space="preserve">Job #: </t>
  </si>
  <si>
    <t>C</t>
  </si>
  <si>
    <t>Project Leader:</t>
  </si>
  <si>
    <t>Department:</t>
  </si>
  <si>
    <t xml:space="preserve">Date Submitted: </t>
  </si>
  <si>
    <t>Person submitting samples:</t>
  </si>
  <si>
    <t>Phone:</t>
  </si>
  <si>
    <t xml:space="preserve"># of Samples: </t>
  </si>
  <si>
    <t>Send Data to:</t>
  </si>
  <si>
    <t>Name of Study:</t>
  </si>
  <si>
    <t>Storage:</t>
  </si>
  <si>
    <t>[Refrigerator]</t>
  </si>
  <si>
    <t>[Freezer]</t>
  </si>
  <si>
    <t>RATE SCHEDULES</t>
  </si>
  <si>
    <t xml:space="preserve">NOTE:  </t>
  </si>
  <si>
    <t xml:space="preserve">A:  </t>
  </si>
  <si>
    <t xml:space="preserve">B:  </t>
  </si>
  <si>
    <t xml:space="preserve">  Test</t>
  </si>
  <si>
    <t># of</t>
  </si>
  <si>
    <t>Rate</t>
  </si>
  <si>
    <t xml:space="preserve">  Code</t>
  </si>
  <si>
    <t>Samples</t>
  </si>
  <si>
    <t>Determinations Requested</t>
  </si>
  <si>
    <t>B</t>
  </si>
  <si>
    <t>A</t>
  </si>
  <si>
    <t>Total</t>
  </si>
  <si>
    <t>Charge</t>
  </si>
  <si>
    <t>includes pulverizing, air-drying, and removal of inert materials</t>
  </si>
  <si>
    <t>Drying, Forced Air:</t>
  </si>
  <si>
    <t>35°C, or</t>
  </si>
  <si>
    <t>65°C</t>
  </si>
  <si>
    <t>cost/each</t>
  </si>
  <si>
    <t/>
  </si>
  <si>
    <t xml:space="preserve">Total Solids  (Moisture, % ): </t>
  </si>
  <si>
    <t>65°C, or</t>
  </si>
  <si>
    <t>105°C</t>
  </si>
  <si>
    <t>[TOC, %]</t>
  </si>
  <si>
    <t>Total Nitrogen</t>
  </si>
  <si>
    <t>[TN, %]</t>
  </si>
  <si>
    <t>Nitrate Nitrogen</t>
  </si>
  <si>
    <t>[NO3-N, mg/kg]</t>
  </si>
  <si>
    <t>Ammonium Nitrogen</t>
  </si>
  <si>
    <t>[NH4-N, mg/kg]</t>
  </si>
  <si>
    <t>NOTE!  Samples Should Not be Dried</t>
  </si>
  <si>
    <t>Ammonium Acetate Equilibrium Extraction</t>
  </si>
  <si>
    <t>Total Phosphorus and Potassium</t>
  </si>
  <si>
    <t>Dry Ash Method</t>
  </si>
  <si>
    <t xml:space="preserve">Available Boron  </t>
  </si>
  <si>
    <t>Hot Water Extractable</t>
  </si>
  <si>
    <t>Total Sulfur</t>
  </si>
  <si>
    <t>[S, %]</t>
  </si>
  <si>
    <t>LECO SC-132 S Determinator</t>
  </si>
  <si>
    <t xml:space="preserve">pH: </t>
  </si>
  <si>
    <t>with H2O, or</t>
  </si>
  <si>
    <t>with 0.01 M CaCl2</t>
  </si>
  <si>
    <t>Saturation Extract electrical conductance (E.C.)</t>
  </si>
  <si>
    <t>Cation Exchange Capacity (CEC)</t>
  </si>
  <si>
    <t>Ammonium Saturation/Displacement Method</t>
  </si>
  <si>
    <t>Elemental Analysis by Inductively Coupled Plasma Emission Spectrometry</t>
  </si>
  <si>
    <t xml:space="preserve">ICP -  Dry Ash Method </t>
  </si>
  <si>
    <t>[485°C ashing temperature]</t>
  </si>
  <si>
    <t xml:space="preserve">ICP -  Wet Ash Method </t>
  </si>
  <si>
    <t>by microwave with nitric acid digestion [EPA Method 3051 (SW846)]</t>
  </si>
  <si>
    <t>Mercury,</t>
  </si>
  <si>
    <t xml:space="preserve">Selenium, or </t>
  </si>
  <si>
    <t>Arsenic</t>
  </si>
  <si>
    <t>(cost per element)</t>
  </si>
  <si>
    <t>Other Tests</t>
  </si>
  <si>
    <t>quoted</t>
  </si>
  <si>
    <t>C, N &amp; C:N Ratio, Total P and K, and Lab Prep</t>
  </si>
  <si>
    <t xml:space="preserve">C, N &amp; C:N Ratio, NH4-N, Moisture, E.C., pH and Lab Prep </t>
  </si>
  <si>
    <t>Research Analytical Laboratory</t>
  </si>
  <si>
    <t>University of Minnesota</t>
  </si>
  <si>
    <t>135 Crops Research Building</t>
  </si>
  <si>
    <t>St. Paul, Minnesota  55108</t>
  </si>
  <si>
    <t>Page 1 of 2</t>
  </si>
  <si>
    <t>1902 Dudley Avenue</t>
  </si>
  <si>
    <t>Government Agencies, other Colleges and Universities</t>
  </si>
  <si>
    <r>
      <t>University of Minnesota (</t>
    </r>
    <r>
      <rPr>
        <u/>
        <sz val="8"/>
        <color indexed="8"/>
        <rFont val="Arial"/>
        <family val="2"/>
      </rPr>
      <t>all</t>
    </r>
    <r>
      <rPr>
        <sz val="8"/>
        <color indexed="8"/>
        <rFont val="Arial"/>
        <family val="2"/>
      </rPr>
      <t xml:space="preserve"> Colleges, Departments,and Research and Outreach Centers)</t>
    </r>
  </si>
  <si>
    <t>( SUBJECT TO CHANGE)</t>
  </si>
  <si>
    <t>‡ SAMPLES WILL BE DISCARDED 3 MONTHS AFTER COMPLETION OF ANALYSIS</t>
  </si>
  <si>
    <t>Subtotals:</t>
  </si>
  <si>
    <t>$ ___________</t>
  </si>
  <si>
    <t>EFS Chart String, PO#, or Bill to:</t>
  </si>
  <si>
    <t>Sieve Test</t>
  </si>
  <si>
    <t>Combination option 1</t>
  </si>
  <si>
    <t>Combination option 2</t>
  </si>
  <si>
    <t>Set-Up</t>
  </si>
  <si>
    <t>by prior arrangement only</t>
  </si>
  <si>
    <t>Attach sample code sheet or indicate codes below</t>
  </si>
  <si>
    <t>LABELING AND CODING SAMPLES</t>
  </si>
  <si>
    <t xml:space="preserve">Limit sample names to 6 or less charachacters. </t>
  </si>
  <si>
    <t>Use only alpha-numeric sample codes, no special characters, such as * &amp; ^ % $ # @ !.</t>
  </si>
  <si>
    <t xml:space="preserve">A sample labeled:  '94 Alfalfa #1, 5%  could be condensed to read:  94A015. </t>
  </si>
  <si>
    <t xml:space="preserve"> Please label samples to conform to this sample code format.</t>
  </si>
  <si>
    <t>Sample  Code</t>
  </si>
  <si>
    <t>Total Billing:  $ ___________________</t>
  </si>
  <si>
    <t>Date Completed:  _________________</t>
  </si>
  <si>
    <t>Billing Date:  _____________________</t>
  </si>
  <si>
    <t xml:space="preserve"> __________</t>
  </si>
  <si>
    <t>Chloride</t>
  </si>
  <si>
    <t>Compost Prep:</t>
  </si>
  <si>
    <t>Inerts %</t>
  </si>
  <si>
    <t>Email:  ral@umn.edu</t>
  </si>
  <si>
    <t>Telephone:  (612) 625-3101   [OFFICE]</t>
  </si>
  <si>
    <t>Fax:  (612) 624-3420</t>
  </si>
  <si>
    <t>Website homepage - http://ral.cfans.umn.edu</t>
  </si>
  <si>
    <t>Page 2 of 2</t>
  </si>
  <si>
    <t xml:space="preserve">Check if samples will be picked up [    ] </t>
  </si>
  <si>
    <t xml:space="preserve">Total Organic Carbon and Nitrogen  </t>
  </si>
  <si>
    <t>RUSH  REQUESTS   AND/OR</t>
  </si>
  <si>
    <t>DIFFICULT  SAMPLES  ARE  CHARGED</t>
  </si>
  <si>
    <t>TWO  TO  THREE  TIMES  THE  RATE  SHOWN</t>
  </si>
  <si>
    <t>one sample, simultaneous analysis - includes ratio</t>
  </si>
  <si>
    <t>[   ]</t>
  </si>
  <si>
    <r>
      <rPr>
        <b/>
        <sz val="10"/>
        <color indexed="8"/>
        <rFont val="Arial"/>
        <family val="2"/>
      </rPr>
      <t>[   ]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 &lt;10mm </t>
    </r>
    <r>
      <rPr>
        <b/>
        <i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[   ]</t>
    </r>
    <r>
      <rPr>
        <i/>
        <sz val="8"/>
        <color indexed="8"/>
        <rFont val="Arial"/>
        <family val="2"/>
      </rPr>
      <t xml:space="preserve">  &lt;16mm </t>
    </r>
    <r>
      <rPr>
        <sz val="8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[   ]</t>
    </r>
    <r>
      <rPr>
        <i/>
        <sz val="8"/>
        <color indexed="8"/>
        <rFont val="Arial"/>
        <family val="2"/>
      </rPr>
      <t xml:space="preserve">  &lt;25mm  </t>
    </r>
    <r>
      <rPr>
        <b/>
        <sz val="10"/>
        <color indexed="8"/>
        <rFont val="Arial"/>
        <family val="2"/>
      </rPr>
      <t xml:space="preserve"> [   ]</t>
    </r>
    <r>
      <rPr>
        <i/>
        <sz val="8"/>
        <color indexed="8"/>
        <rFont val="Arial"/>
        <family val="2"/>
      </rPr>
      <t xml:space="preserve">  &lt;50mm</t>
    </r>
  </si>
  <si>
    <r>
      <rPr>
        <b/>
        <sz val="8"/>
        <color indexed="8"/>
        <rFont val="Arial"/>
        <family val="2"/>
      </rPr>
      <t xml:space="preserve">[   ] </t>
    </r>
    <r>
      <rPr>
        <sz val="8"/>
        <color indexed="8"/>
        <rFont val="Arial"/>
        <family val="2"/>
      </rPr>
      <t>Hard copy address:</t>
    </r>
  </si>
  <si>
    <r>
      <rPr>
        <b/>
        <sz val="8"/>
        <color indexed="8"/>
        <rFont val="Arial"/>
        <family val="2"/>
      </rPr>
      <t>[   ]</t>
    </r>
    <r>
      <rPr>
        <sz val="8"/>
        <color indexed="8"/>
        <rFont val="Arial"/>
        <family val="2"/>
      </rPr>
      <t xml:space="preserve"> e-mail address</t>
    </r>
  </si>
  <si>
    <t>Al  B  Ca  Cd  Cr  Cu  Fe  K  Mg  Mn  Na  Ni  P  Pb  Zn</t>
  </si>
  <si>
    <t xml:space="preserve">Exchangeable Ca, K, Mg, Na </t>
  </si>
  <si>
    <t>G:\SOIL\STRAL\Shared ofc 1&amp;2\Sharing &amp; writing\RAL drafts\2016-2017</t>
  </si>
  <si>
    <t>Al  As  B  Ba  Be  Ca  Cd  Co  Cr  Cu  Fe  K  Mg  Mn</t>
  </si>
  <si>
    <t xml:space="preserve">Mo  Na  Ni  P  Pb  Rb  S  Si  Sr  Ti  V  Zn  </t>
  </si>
  <si>
    <t>15 elements:</t>
  </si>
  <si>
    <t>27 elements:</t>
  </si>
  <si>
    <t>Total Carbon</t>
  </si>
  <si>
    <t xml:space="preserve">   2020/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</si>
</sst>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7" formatCode="00"/>
    <numFmt numFmtId="170" formatCode="&quot;$&quot;0.00\ \ \ "/>
  </numFmts>
  <fonts count="36" x14ac:knownFonts="1">
    <font>
      <sz val="10"/>
      <name val="MS Sans Serif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u/>
      <sz val="9"/>
      <color indexed="8"/>
      <name val="Arial"/>
      <family val="2"/>
    </font>
    <font>
      <b/>
      <u/>
      <sz val="8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MS Sans Serif"/>
      <family val="2"/>
    </font>
    <font>
      <b/>
      <i/>
      <sz val="8"/>
      <color indexed="8"/>
      <name val="Arial"/>
      <family val="2"/>
    </font>
    <font>
      <sz val="5"/>
      <name val="MS Sans Serif"/>
      <family val="2"/>
    </font>
    <font>
      <u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MS Sans Serif"/>
      <family val="2"/>
    </font>
    <font>
      <b/>
      <sz val="9"/>
      <color indexed="8"/>
      <name val="Arial"/>
      <family val="2"/>
    </font>
    <font>
      <u/>
      <sz val="10"/>
      <color theme="10"/>
      <name val="MS Sans Serif"/>
      <family val="2"/>
    </font>
    <font>
      <b/>
      <i/>
      <u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7" fontId="2" fillId="0" borderId="0" xfId="0" applyNumberFormat="1" applyFont="1" applyAlignment="1">
      <alignment vertical="center"/>
    </xf>
    <xf numFmtId="0" fontId="4" fillId="0" borderId="0" xfId="0" applyFont="1" applyAlignment="1">
      <alignment horizontal="fill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7" fontId="6" fillId="0" borderId="0" xfId="0" applyNumberFormat="1" applyFont="1" applyAlignment="1">
      <alignment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70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70" fontId="7" fillId="0" borderId="1" xfId="0" applyNumberFormat="1" applyFont="1" applyBorder="1" applyAlignment="1">
      <alignment vertical="center"/>
    </xf>
    <xf numFmtId="0" fontId="7" fillId="0" borderId="0" xfId="0" applyFont="1" applyAlignment="1"/>
    <xf numFmtId="0" fontId="12" fillId="0" borderId="0" xfId="0" applyFont="1" applyAlignment="1">
      <alignment vertical="top"/>
    </xf>
    <xf numFmtId="0" fontId="6" fillId="0" borderId="0" xfId="0" applyFont="1" applyAlignment="1"/>
    <xf numFmtId="7" fontId="6" fillId="0" borderId="0" xfId="0" applyNumberFormat="1" applyFont="1" applyAlignment="1"/>
    <xf numFmtId="170" fontId="6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7" fontId="12" fillId="0" borderId="2" xfId="0" applyNumberFormat="1" applyFont="1" applyBorder="1" applyAlignment="1">
      <alignment horizontal="right"/>
    </xf>
    <xf numFmtId="7" fontId="6" fillId="0" borderId="3" xfId="0" applyNumberFormat="1" applyFont="1" applyBorder="1" applyAlignment="1"/>
    <xf numFmtId="170" fontId="6" fillId="0" borderId="4" xfId="0" applyNumberFormat="1" applyFont="1" applyBorder="1" applyAlignme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7" fontId="6" fillId="0" borderId="5" xfId="0" applyNumberFormat="1" applyFont="1" applyBorder="1" applyAlignment="1">
      <alignment vertical="center"/>
    </xf>
    <xf numFmtId="7" fontId="6" fillId="0" borderId="0" xfId="0" applyNumberFormat="1" applyFont="1" applyBorder="1" applyAlignment="1">
      <alignment vertical="center"/>
    </xf>
    <xf numFmtId="170" fontId="6" fillId="0" borderId="6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6" fillId="0" borderId="7" xfId="0" applyNumberFormat="1" applyFont="1" applyBorder="1" applyAlignment="1">
      <alignment vertical="top"/>
    </xf>
    <xf numFmtId="7" fontId="6" fillId="0" borderId="1" xfId="0" applyNumberFormat="1" applyFont="1" applyBorder="1" applyAlignment="1">
      <alignment vertical="top"/>
    </xf>
    <xf numFmtId="170" fontId="6" fillId="0" borderId="8" xfId="0" applyNumberFormat="1" applyFont="1" applyBorder="1" applyAlignment="1">
      <alignment vertical="top"/>
    </xf>
    <xf numFmtId="0" fontId="12" fillId="0" borderId="0" xfId="0" applyFont="1" applyAlignment="1">
      <alignment horizontal="right" vertical="center"/>
    </xf>
    <xf numFmtId="170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/>
    <xf numFmtId="7" fontId="6" fillId="0" borderId="11" xfId="0" applyNumberFormat="1" applyFon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7" fontId="6" fillId="0" borderId="14" xfId="0" applyNumberFormat="1" applyFont="1" applyBorder="1" applyAlignment="1">
      <alignment horizontal="center" vertical="top"/>
    </xf>
    <xf numFmtId="170" fontId="6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right" vertical="center"/>
    </xf>
    <xf numFmtId="167" fontId="6" fillId="0" borderId="17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7" fontId="6" fillId="0" borderId="18" xfId="0" applyNumberFormat="1" applyFont="1" applyBorder="1" applyAlignment="1">
      <alignment vertical="center"/>
    </xf>
    <xf numFmtId="0" fontId="5" fillId="0" borderId="0" xfId="0" applyFont="1" applyBorder="1"/>
    <xf numFmtId="0" fontId="6" fillId="0" borderId="20" xfId="0" applyFont="1" applyBorder="1" applyAlignment="1">
      <alignment horizontal="right" vertical="center"/>
    </xf>
    <xf numFmtId="167" fontId="6" fillId="0" borderId="21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center"/>
    </xf>
    <xf numFmtId="7" fontId="6" fillId="0" borderId="22" xfId="0" applyNumberFormat="1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7" fontId="6" fillId="0" borderId="25" xfId="0" applyNumberFormat="1" applyFont="1" applyBorder="1" applyAlignment="1">
      <alignment vertical="center"/>
    </xf>
    <xf numFmtId="170" fontId="5" fillId="0" borderId="0" xfId="0" applyNumberFormat="1" applyFont="1"/>
    <xf numFmtId="0" fontId="6" fillId="0" borderId="9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7" fontId="6" fillId="0" borderId="11" xfId="0" applyNumberFormat="1" applyFont="1" applyBorder="1" applyAlignment="1">
      <alignment vertical="center"/>
    </xf>
    <xf numFmtId="170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7" fontId="6" fillId="0" borderId="14" xfId="0" applyNumberFormat="1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167" fontId="6" fillId="0" borderId="29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7" fontId="6" fillId="0" borderId="30" xfId="0" applyNumberFormat="1" applyFont="1" applyBorder="1" applyAlignment="1">
      <alignment vertical="center"/>
    </xf>
    <xf numFmtId="170" fontId="6" fillId="0" borderId="2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7" fontId="6" fillId="0" borderId="12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3" fillId="0" borderId="0" xfId="0" applyFont="1" applyAlignment="1"/>
    <xf numFmtId="0" fontId="11" fillId="0" borderId="0" xfId="0" applyFont="1" applyAlignment="1"/>
    <xf numFmtId="7" fontId="6" fillId="0" borderId="0" xfId="0" applyNumberFormat="1" applyFont="1" applyAlignment="1">
      <alignment horizontal="right" vertical="center"/>
    </xf>
    <xf numFmtId="0" fontId="7" fillId="0" borderId="0" xfId="0" applyFont="1"/>
    <xf numFmtId="7" fontId="11" fillId="0" borderId="0" xfId="0" applyNumberFormat="1" applyFont="1" applyAlignment="1">
      <alignment horizontal="right" vertical="center"/>
    </xf>
    <xf numFmtId="7" fontId="11" fillId="0" borderId="0" xfId="0" applyNumberFormat="1" applyFont="1" applyAlignment="1">
      <alignment horizontal="right" vertical="top"/>
    </xf>
    <xf numFmtId="170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170" fontId="6" fillId="0" borderId="0" xfId="0" applyNumberFormat="1" applyFont="1" applyBorder="1" applyAlignment="1">
      <alignment vertical="center"/>
    </xf>
    <xf numFmtId="0" fontId="5" fillId="0" borderId="10" xfId="0" applyFont="1" applyBorder="1"/>
    <xf numFmtId="0" fontId="6" fillId="0" borderId="2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11" fillId="0" borderId="32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7" fontId="20" fillId="0" borderId="0" xfId="0" applyNumberFormat="1" applyFont="1" applyAlignment="1">
      <alignment vertical="center"/>
    </xf>
    <xf numFmtId="170" fontId="20" fillId="0" borderId="0" xfId="0" applyNumberFormat="1" applyFont="1" applyAlignment="1">
      <alignment vertical="center"/>
    </xf>
    <xf numFmtId="0" fontId="22" fillId="0" borderId="0" xfId="0" applyFont="1"/>
    <xf numFmtId="0" fontId="0" fillId="0" borderId="0" xfId="0" applyBorder="1"/>
    <xf numFmtId="0" fontId="6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7" fontId="6" fillId="0" borderId="32" xfId="0" applyNumberFormat="1" applyFont="1" applyBorder="1" applyAlignment="1">
      <alignment vertical="center"/>
    </xf>
    <xf numFmtId="0" fontId="5" fillId="0" borderId="32" xfId="0" applyFont="1" applyBorder="1"/>
    <xf numFmtId="0" fontId="2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70" fontId="6" fillId="0" borderId="0" xfId="0" applyNumberFormat="1" applyFont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0" fillId="0" borderId="31" xfId="0" applyBorder="1"/>
    <xf numFmtId="0" fontId="14" fillId="0" borderId="32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7" fontId="6" fillId="0" borderId="0" xfId="0" applyNumberFormat="1" applyFont="1" applyAlignment="1">
      <alignment horizontal="left" vertical="center"/>
    </xf>
    <xf numFmtId="0" fontId="0" fillId="0" borderId="32" xfId="0" applyBorder="1"/>
    <xf numFmtId="0" fontId="25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31" fillId="0" borderId="0" xfId="0" applyFont="1" applyAlignment="1">
      <alignment horizontal="left" readingOrder="1"/>
    </xf>
    <xf numFmtId="0" fontId="6" fillId="0" borderId="0" xfId="0" applyFont="1" applyAlignment="1">
      <alignment readingOrder="1"/>
    </xf>
    <xf numFmtId="7" fontId="6" fillId="0" borderId="0" xfId="0" applyNumberFormat="1" applyFont="1" applyAlignment="1">
      <alignment readingOrder="1"/>
    </xf>
    <xf numFmtId="170" fontId="6" fillId="0" borderId="0" xfId="0" applyNumberFormat="1" applyFont="1" applyAlignment="1">
      <alignment readingOrder="1"/>
    </xf>
    <xf numFmtId="0" fontId="5" fillId="0" borderId="0" xfId="0" applyFont="1" applyAlignment="1">
      <alignment readingOrder="1"/>
    </xf>
    <xf numFmtId="0" fontId="32" fillId="0" borderId="0" xfId="0" applyFont="1" applyAlignment="1">
      <alignment horizontal="left" readingOrder="1"/>
    </xf>
    <xf numFmtId="0" fontId="33" fillId="0" borderId="0" xfId="0" applyFont="1" applyAlignment="1">
      <alignment horizontal="left" readingOrder="1"/>
    </xf>
    <xf numFmtId="0" fontId="34" fillId="0" borderId="0" xfId="0" applyFont="1" applyAlignment="1">
      <alignment horizontal="left" readingOrder="1"/>
    </xf>
    <xf numFmtId="0" fontId="26" fillId="0" borderId="0" xfId="0" applyFont="1" applyAlignment="1">
      <alignment readingOrder="1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/>
    <xf numFmtId="0" fontId="27" fillId="0" borderId="35" xfId="0" applyFont="1" applyBorder="1" applyAlignment="1">
      <alignment vertical="center"/>
    </xf>
    <xf numFmtId="0" fontId="28" fillId="0" borderId="36" xfId="0" applyFont="1" applyBorder="1"/>
    <xf numFmtId="0" fontId="28" fillId="0" borderId="37" xfId="0" applyFont="1" applyBorder="1"/>
    <xf numFmtId="0" fontId="6" fillId="0" borderId="0" xfId="0" applyFont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167" fontId="6" fillId="0" borderId="38" xfId="0" applyNumberFormat="1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7" fontId="11" fillId="0" borderId="3" xfId="0" applyNumberFormat="1" applyFont="1" applyBorder="1" applyAlignment="1"/>
    <xf numFmtId="7" fontId="11" fillId="0" borderId="0" xfId="0" applyNumberFormat="1" applyFont="1" applyBorder="1" applyAlignment="1">
      <alignment vertical="center"/>
    </xf>
    <xf numFmtId="7" fontId="11" fillId="0" borderId="1" xfId="0" applyNumberFormat="1" applyFont="1" applyBorder="1" applyAlignment="1">
      <alignment vertical="top"/>
    </xf>
    <xf numFmtId="0" fontId="16" fillId="0" borderId="19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/>
    <xf numFmtId="0" fontId="29" fillId="0" borderId="0" xfId="0" applyFont="1"/>
    <xf numFmtId="0" fontId="17" fillId="0" borderId="0" xfId="0" applyFont="1" applyAlignment="1">
      <alignment horizontal="right" vertical="center"/>
    </xf>
    <xf numFmtId="0" fontId="35" fillId="0" borderId="0" xfId="1" applyFont="1" applyAlignment="1" applyProtection="1"/>
    <xf numFmtId="0" fontId="17" fillId="0" borderId="0" xfId="0" applyFont="1" applyAlignment="1">
      <alignment vertical="top"/>
    </xf>
    <xf numFmtId="0" fontId="11" fillId="0" borderId="31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7" fontId="6" fillId="0" borderId="39" xfId="0" applyNumberFormat="1" applyFont="1" applyBorder="1" applyAlignment="1">
      <alignment vertical="center"/>
    </xf>
    <xf numFmtId="170" fontId="6" fillId="0" borderId="17" xfId="0" applyNumberFormat="1" applyFont="1" applyBorder="1" applyAlignment="1">
      <alignment horizontal="right" vertical="center"/>
    </xf>
    <xf numFmtId="170" fontId="6" fillId="0" borderId="21" xfId="0" applyNumberFormat="1" applyFont="1" applyBorder="1" applyAlignment="1">
      <alignment horizontal="right" vertical="center"/>
    </xf>
    <xf numFmtId="170" fontId="5" fillId="0" borderId="32" xfId="0" applyNumberFormat="1" applyFont="1" applyBorder="1" applyAlignment="1">
      <alignment horizontal="right"/>
    </xf>
    <xf numFmtId="170" fontId="6" fillId="0" borderId="40" xfId="0" applyNumberFormat="1" applyFont="1" applyBorder="1" applyAlignment="1">
      <alignment horizontal="right" vertical="center"/>
    </xf>
    <xf numFmtId="170" fontId="6" fillId="0" borderId="29" xfId="0" applyNumberFormat="1" applyFont="1" applyBorder="1" applyAlignment="1">
      <alignment horizontal="right" vertical="center"/>
    </xf>
    <xf numFmtId="170" fontId="6" fillId="0" borderId="38" xfId="0" applyNumberFormat="1" applyFont="1" applyBorder="1" applyAlignment="1">
      <alignment horizontal="right" vertical="center"/>
    </xf>
    <xf numFmtId="170" fontId="5" fillId="0" borderId="0" xfId="0" applyNumberFormat="1" applyFont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170" fontId="6" fillId="0" borderId="30" xfId="0" applyNumberFormat="1" applyFont="1" applyBorder="1" applyAlignment="1">
      <alignment horizontal="right" vertical="center"/>
    </xf>
    <xf numFmtId="7" fontId="6" fillId="0" borderId="39" xfId="0" applyNumberFormat="1" applyFont="1" applyBorder="1" applyAlignment="1">
      <alignment horizontal="center" vertical="center"/>
    </xf>
    <xf numFmtId="7" fontId="6" fillId="0" borderId="30" xfId="0" applyNumberFormat="1" applyFont="1" applyBorder="1" applyAlignment="1">
      <alignment horizontal="center" vertical="center"/>
    </xf>
    <xf numFmtId="170" fontId="6" fillId="0" borderId="39" xfId="0" applyNumberFormat="1" applyFont="1" applyBorder="1" applyAlignment="1">
      <alignment horizontal="right" vertical="center"/>
    </xf>
    <xf numFmtId="7" fontId="6" fillId="0" borderId="39" xfId="0" applyNumberFormat="1" applyFont="1" applyBorder="1" applyAlignment="1">
      <alignment horizontal="right" vertical="center"/>
    </xf>
    <xf numFmtId="7" fontId="6" fillId="0" borderId="30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4"/>
  <sheetViews>
    <sheetView showGridLines="0" tabSelected="1" zoomScaleNormal="100" workbookViewId="0">
      <selection activeCell="W108" sqref="W108"/>
    </sheetView>
  </sheetViews>
  <sheetFormatPr defaultRowHeight="12.75" x14ac:dyDescent="0.2"/>
  <cols>
    <col min="1" max="2" width="2.7109375" style="8" customWidth="1"/>
    <col min="3" max="3" width="6.85546875" style="8" customWidth="1"/>
    <col min="4" max="4" width="7.140625" style="8" customWidth="1"/>
    <col min="5" max="5" width="4.7109375" style="8" customWidth="1"/>
    <col min="6" max="6" width="3.7109375" style="8" customWidth="1"/>
    <col min="7" max="7" width="5.42578125" style="8" customWidth="1"/>
    <col min="8" max="8" width="4.7109375" style="8" customWidth="1"/>
    <col min="9" max="9" width="5.5703125" style="8" customWidth="1"/>
    <col min="10" max="10" width="6.28515625" style="8" customWidth="1"/>
    <col min="11" max="11" width="5.5703125" style="8" customWidth="1"/>
    <col min="12" max="12" width="5.42578125" style="8" customWidth="1"/>
    <col min="13" max="13" width="4.7109375" style="8" customWidth="1"/>
    <col min="14" max="14" width="5.42578125" style="8" customWidth="1"/>
    <col min="15" max="15" width="3.7109375" style="8" customWidth="1"/>
    <col min="16" max="16" width="4.140625" style="8" customWidth="1"/>
    <col min="17" max="17" width="7.28515625" style="12" customWidth="1"/>
    <col min="18" max="19" width="7.7109375" style="12" customWidth="1"/>
    <col min="20" max="20" width="10.7109375" style="12" customWidth="1"/>
    <col min="21" max="21" width="10.7109375" style="50" customWidth="1"/>
    <col min="22" max="23" width="2.7109375" style="8" customWidth="1"/>
    <col min="24" max="24" width="6.85546875" style="8" customWidth="1"/>
    <col min="25" max="25" width="7.140625" style="8" customWidth="1"/>
    <col min="26" max="27" width="4.7109375" style="8" customWidth="1"/>
    <col min="28" max="28" width="5.140625" style="8" customWidth="1"/>
    <col min="29" max="29" width="4.5703125" style="8" customWidth="1"/>
    <col min="30" max="30" width="4.7109375" style="8" customWidth="1"/>
    <col min="31" max="31" width="7.28515625" style="12" customWidth="1"/>
    <col min="32" max="32" width="6.85546875" style="12" customWidth="1"/>
    <col min="33" max="33" width="6.28515625" style="12" customWidth="1"/>
    <col min="34" max="34" width="10.7109375" style="12" customWidth="1"/>
    <col min="35" max="35" width="1.7109375" style="12" customWidth="1"/>
    <col min="36" max="36" width="10.7109375" style="50" customWidth="1"/>
    <col min="37" max="38" width="2.7109375" style="8" customWidth="1"/>
    <col min="39" max="39" width="6.85546875" style="8" customWidth="1"/>
    <col min="40" max="40" width="7.140625" style="8" customWidth="1"/>
    <col min="41" max="41" width="4.7109375" style="8" customWidth="1"/>
    <col min="42" max="42" width="3.7109375" style="8" customWidth="1"/>
    <col min="43" max="43" width="5.42578125" style="8" customWidth="1"/>
    <col min="44" max="44" width="4.7109375" style="8" customWidth="1"/>
    <col min="45" max="45" width="5.5703125" style="8" customWidth="1"/>
    <col min="46" max="46" width="6.28515625" style="8" customWidth="1"/>
    <col min="47" max="47" width="5.5703125" style="8" customWidth="1"/>
    <col min="48" max="48" width="5.42578125" style="8" customWidth="1"/>
    <col min="49" max="49" width="4.7109375" style="8" customWidth="1"/>
    <col min="50" max="50" width="5.42578125" style="8" customWidth="1"/>
    <col min="51" max="52" width="3.7109375" style="8" customWidth="1"/>
    <col min="53" max="53" width="7.28515625" style="12" customWidth="1"/>
    <col min="54" max="54" width="6.28515625" style="12" customWidth="1"/>
    <col min="55" max="55" width="7.140625" style="12" customWidth="1"/>
    <col min="56" max="56" width="10.7109375" style="12" customWidth="1"/>
    <col min="57" max="57" width="1.7109375" style="12" customWidth="1"/>
    <col min="58" max="58" width="10.7109375" style="50" customWidth="1"/>
    <col min="59" max="16384" width="9.140625" style="7"/>
  </cols>
  <sheetData>
    <row r="1" spans="1:60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3"/>
      <c r="M1" s="4" t="s">
        <v>1</v>
      </c>
      <c r="N1" s="2"/>
      <c r="O1" s="2"/>
      <c r="P1" s="2"/>
      <c r="Q1" s="5"/>
      <c r="R1" s="5"/>
      <c r="S1" s="5"/>
      <c r="T1" s="6" t="s">
        <v>2</v>
      </c>
      <c r="U1" s="138" t="s">
        <v>79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x14ac:dyDescent="0.2">
      <c r="I2" s="9"/>
      <c r="J2" s="10"/>
      <c r="L2" s="10"/>
      <c r="M2" s="11" t="s">
        <v>3</v>
      </c>
      <c r="N2" s="9"/>
      <c r="O2" s="9"/>
      <c r="U2" s="138" t="s">
        <v>130</v>
      </c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x14ac:dyDescent="0.2">
      <c r="I3" s="35"/>
      <c r="T3" s="13"/>
      <c r="U3" s="1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x14ac:dyDescent="0.2">
      <c r="I4" s="35"/>
      <c r="T4" s="13"/>
      <c r="U4" s="13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ht="15.95" customHeight="1" x14ac:dyDescent="0.2">
      <c r="A5" s="14"/>
      <c r="B5" s="15"/>
      <c r="C5" s="15"/>
      <c r="D5" s="15"/>
      <c r="E5" s="15"/>
      <c r="F5" s="16"/>
      <c r="G5" s="17"/>
      <c r="H5" s="17"/>
      <c r="I5" s="17"/>
      <c r="J5" s="17"/>
      <c r="K5" s="17"/>
      <c r="L5" s="17"/>
      <c r="M5" s="14"/>
      <c r="N5" s="15"/>
      <c r="O5" s="14"/>
      <c r="P5" s="17"/>
      <c r="Q5" s="17"/>
      <c r="R5" s="17"/>
      <c r="S5" s="16" t="s">
        <v>4</v>
      </c>
      <c r="T5" s="18" t="s">
        <v>5</v>
      </c>
      <c r="U5" s="20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15" customHeight="1" x14ac:dyDescent="0.2">
      <c r="A6" s="21" t="s">
        <v>6</v>
      </c>
      <c r="B6" s="19"/>
      <c r="C6" s="22"/>
      <c r="D6" s="22"/>
      <c r="E6" s="22"/>
      <c r="F6" s="23"/>
      <c r="G6" s="19"/>
      <c r="H6" s="19"/>
      <c r="I6" s="19"/>
      <c r="J6" s="21" t="s">
        <v>7</v>
      </c>
      <c r="K6" s="22"/>
      <c r="L6" s="21"/>
      <c r="M6" s="21"/>
      <c r="N6" s="19"/>
      <c r="O6" s="19"/>
      <c r="P6" s="19"/>
      <c r="Q6" s="19"/>
      <c r="R6" s="23"/>
      <c r="S6" s="23" t="s">
        <v>8</v>
      </c>
      <c r="T6" s="21"/>
      <c r="U6" s="2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15" customHeight="1" x14ac:dyDescent="0.2">
      <c r="A7" s="21" t="s">
        <v>9</v>
      </c>
      <c r="B7" s="22"/>
      <c r="C7" s="23"/>
      <c r="D7" s="19"/>
      <c r="E7" s="19"/>
      <c r="F7" s="19"/>
      <c r="G7" s="19"/>
      <c r="H7" s="19"/>
      <c r="I7" s="19"/>
      <c r="J7" s="21" t="s">
        <v>10</v>
      </c>
      <c r="K7" s="22"/>
      <c r="L7" s="21"/>
      <c r="M7" s="21"/>
      <c r="N7" s="19"/>
      <c r="O7" s="21"/>
      <c r="P7" s="19"/>
      <c r="Q7" s="19"/>
      <c r="R7" s="19"/>
      <c r="S7" s="23" t="s">
        <v>11</v>
      </c>
      <c r="T7" s="21"/>
      <c r="U7" s="20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5" customHeight="1" x14ac:dyDescent="0.2">
      <c r="A8" s="21" t="s">
        <v>12</v>
      </c>
      <c r="B8" s="22"/>
      <c r="C8" s="22"/>
      <c r="D8" s="19" t="s">
        <v>121</v>
      </c>
      <c r="E8" s="22"/>
      <c r="F8" s="23"/>
      <c r="G8" s="19"/>
      <c r="H8" s="19"/>
      <c r="I8" s="19"/>
      <c r="J8" s="21"/>
      <c r="K8" s="22"/>
      <c r="L8" s="21"/>
      <c r="M8" s="21"/>
      <c r="N8" s="22"/>
      <c r="O8" s="21"/>
      <c r="P8" s="19"/>
      <c r="Q8" s="19"/>
      <c r="R8" s="19"/>
      <c r="S8" s="19"/>
      <c r="T8" s="23"/>
      <c r="U8" s="20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ht="15" customHeight="1" x14ac:dyDescent="0.2">
      <c r="A9" s="21" t="s">
        <v>120</v>
      </c>
      <c r="B9" s="22"/>
      <c r="C9" s="22"/>
      <c r="D9" s="22"/>
      <c r="E9" s="22"/>
      <c r="F9" s="23"/>
      <c r="G9" s="19"/>
      <c r="H9" s="19"/>
      <c r="I9" s="19"/>
      <c r="J9" s="21"/>
      <c r="K9" s="22"/>
      <c r="L9" s="21"/>
      <c r="M9" s="21"/>
      <c r="N9" s="22"/>
      <c r="O9" s="21"/>
      <c r="P9" s="19"/>
      <c r="Q9" s="19"/>
      <c r="R9" s="19"/>
      <c r="S9" s="19"/>
      <c r="T9" s="23"/>
      <c r="U9" s="2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ht="15" customHeight="1" x14ac:dyDescent="0.2">
      <c r="A10" s="19"/>
      <c r="B10" s="22"/>
      <c r="C10" s="22"/>
      <c r="D10" s="22"/>
      <c r="E10" s="23"/>
      <c r="F10" s="19"/>
      <c r="G10" s="19"/>
      <c r="H10" s="19"/>
      <c r="I10" s="19"/>
      <c r="J10" s="19"/>
      <c r="K10" s="22"/>
      <c r="L10" s="19"/>
      <c r="M10" s="19"/>
      <c r="N10" s="19"/>
      <c r="O10" s="19"/>
      <c r="P10" s="19"/>
      <c r="Q10" s="19"/>
      <c r="R10" s="19"/>
      <c r="S10" s="19"/>
      <c r="T10" s="21"/>
      <c r="U10" s="2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 s="7"/>
      <c r="BE10" s="7"/>
      <c r="BF10" s="7"/>
    </row>
    <row r="11" spans="1:60" s="136" customFormat="1" ht="15" customHeight="1" x14ac:dyDescent="0.2">
      <c r="A11" s="21" t="s">
        <v>87</v>
      </c>
      <c r="B11" s="22"/>
      <c r="C11" s="22"/>
      <c r="D11" s="22"/>
      <c r="E11" s="23"/>
      <c r="F11" s="19"/>
      <c r="G11" s="19"/>
      <c r="H11" s="19"/>
      <c r="I11" s="19"/>
      <c r="J11" s="19"/>
      <c r="K11" s="22"/>
      <c r="L11" s="19"/>
      <c r="M11" s="19"/>
      <c r="N11" s="19"/>
      <c r="O11" s="19"/>
      <c r="P11" s="19"/>
      <c r="Q11" s="19"/>
      <c r="R11" s="19"/>
      <c r="S11" s="19"/>
      <c r="T11" s="21"/>
      <c r="U11" s="2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7"/>
      <c r="BF11" s="147"/>
      <c r="BG11" s="147"/>
      <c r="BH11" s="147"/>
    </row>
    <row r="12" spans="1:60" ht="15" customHeight="1" x14ac:dyDescent="0.2">
      <c r="A12" s="22"/>
      <c r="B12" s="22"/>
      <c r="C12" s="22"/>
      <c r="D12" s="22"/>
      <c r="E12" s="23"/>
      <c r="F12" s="19"/>
      <c r="G12" s="19"/>
      <c r="H12" s="19"/>
      <c r="I12" s="19"/>
      <c r="J12" s="19"/>
      <c r="K12" s="22"/>
      <c r="L12" s="19"/>
      <c r="M12" s="19"/>
      <c r="N12" s="19"/>
      <c r="O12" s="19"/>
      <c r="P12" s="19"/>
      <c r="Q12" s="19"/>
      <c r="R12" s="19"/>
      <c r="S12" s="19"/>
      <c r="T12" s="21"/>
      <c r="U12" s="20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ht="15" customHeight="1" x14ac:dyDescent="0.2">
      <c r="A13" s="21" t="s">
        <v>13</v>
      </c>
      <c r="B13" s="22"/>
      <c r="C13" s="23"/>
      <c r="D13" s="19"/>
      <c r="E13" s="19"/>
      <c r="F13" s="19"/>
      <c r="G13" s="19"/>
      <c r="H13" s="19"/>
      <c r="I13" s="19"/>
      <c r="J13" s="173" t="s">
        <v>112</v>
      </c>
      <c r="K13" s="22"/>
      <c r="L13" s="19"/>
      <c r="M13" s="19"/>
      <c r="N13" s="24"/>
      <c r="O13" s="25"/>
      <c r="P13" s="22"/>
      <c r="Q13" s="23" t="s">
        <v>14</v>
      </c>
      <c r="R13" s="22"/>
      <c r="S13" s="24" t="s">
        <v>15</v>
      </c>
      <c r="T13" s="26" t="s">
        <v>16</v>
      </c>
      <c r="U13" s="27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x14ac:dyDescent="0.2">
      <c r="A14" s="28"/>
      <c r="B14" s="29" t="s">
        <v>84</v>
      </c>
      <c r="C14" s="28"/>
      <c r="D14" s="28"/>
      <c r="E14" s="28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ht="5.0999999999999996" customHeight="1" x14ac:dyDescent="0.2">
      <c r="A15" s="9"/>
      <c r="B15" s="7"/>
      <c r="C15" s="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x14ac:dyDescent="0.2">
      <c r="A16" s="33" t="s">
        <v>17</v>
      </c>
      <c r="C16" s="34"/>
      <c r="E16" s="137" t="s">
        <v>83</v>
      </c>
      <c r="Q16" s="36" t="s">
        <v>18</v>
      </c>
      <c r="R16" s="174" t="s">
        <v>114</v>
      </c>
      <c r="S16" s="37"/>
      <c r="T16" s="37"/>
      <c r="U16" s="3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x14ac:dyDescent="0.2">
      <c r="A17" s="30"/>
      <c r="B17" s="39" t="s">
        <v>19</v>
      </c>
      <c r="C17" s="8" t="s">
        <v>82</v>
      </c>
      <c r="D17" s="30"/>
      <c r="E17" s="40"/>
      <c r="F17" s="28"/>
      <c r="G17" s="28"/>
      <c r="H17" s="30"/>
      <c r="I17" s="30"/>
      <c r="J17" s="30"/>
      <c r="K17" s="30"/>
      <c r="L17" s="30"/>
      <c r="M17" s="30"/>
      <c r="N17" s="30"/>
      <c r="O17" s="30"/>
      <c r="P17" s="30"/>
      <c r="Q17" s="41"/>
      <c r="R17" s="175" t="s">
        <v>115</v>
      </c>
      <c r="S17" s="42"/>
      <c r="T17" s="42"/>
      <c r="U17" s="4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x14ac:dyDescent="0.2">
      <c r="B18" s="44" t="s">
        <v>20</v>
      </c>
      <c r="C18" s="8" t="s">
        <v>81</v>
      </c>
      <c r="E18" s="45"/>
      <c r="F18" s="9"/>
      <c r="G18" s="9"/>
      <c r="Q18" s="46"/>
      <c r="R18" s="176" t="s">
        <v>116</v>
      </c>
      <c r="S18" s="47"/>
      <c r="T18" s="47"/>
      <c r="U18" s="4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5.75" customHeight="1" x14ac:dyDescent="0.2">
      <c r="E19" s="45"/>
      <c r="F19" s="49"/>
      <c r="K19" s="9"/>
      <c r="L19" s="9"/>
      <c r="M19" s="9"/>
      <c r="N19" s="9"/>
      <c r="O19" s="9"/>
      <c r="P19" s="9"/>
      <c r="Q19" s="42"/>
      <c r="R19" s="4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x14ac:dyDescent="0.2">
      <c r="A20" s="51" t="s">
        <v>21</v>
      </c>
      <c r="B20" s="52"/>
      <c r="C20" s="53" t="s">
        <v>22</v>
      </c>
      <c r="D20" s="54"/>
      <c r="E20" s="52"/>
      <c r="F20" s="52"/>
      <c r="G20" s="54"/>
      <c r="H20" s="54"/>
      <c r="I20" s="52"/>
      <c r="J20" s="52"/>
      <c r="K20" s="52"/>
      <c r="L20" s="52"/>
      <c r="M20" s="52"/>
      <c r="N20" s="52"/>
      <c r="O20" s="52"/>
      <c r="P20" s="52"/>
      <c r="Q20" s="55"/>
      <c r="R20" s="55" t="s">
        <v>23</v>
      </c>
      <c r="S20" s="55" t="s">
        <v>23</v>
      </c>
      <c r="T20" s="55" t="s">
        <v>23</v>
      </c>
      <c r="U20" s="56" t="s">
        <v>91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5" x14ac:dyDescent="0.2">
      <c r="A21" s="57" t="s">
        <v>24</v>
      </c>
      <c r="B21" s="58"/>
      <c r="C21" s="59" t="s">
        <v>25</v>
      </c>
      <c r="D21" s="58"/>
      <c r="E21" s="60" t="s">
        <v>26</v>
      </c>
      <c r="F21" s="58"/>
      <c r="G21" s="61"/>
      <c r="H21" s="62"/>
      <c r="I21" s="58"/>
      <c r="J21" s="58"/>
      <c r="K21" s="61"/>
      <c r="L21" s="61"/>
      <c r="M21" s="61"/>
      <c r="N21" s="61"/>
      <c r="O21" s="61"/>
      <c r="P21" s="61"/>
      <c r="Q21" s="63"/>
      <c r="R21" s="63" t="s">
        <v>27</v>
      </c>
      <c r="S21" s="63" t="s">
        <v>28</v>
      </c>
      <c r="T21" s="63" t="s">
        <v>29</v>
      </c>
      <c r="U21" s="64" t="s">
        <v>30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75" customFormat="1" ht="13.5" customHeight="1" x14ac:dyDescent="0.2">
      <c r="A22" s="65" t="s">
        <v>5</v>
      </c>
      <c r="B22" s="66">
        <v>1</v>
      </c>
      <c r="C22" s="67"/>
      <c r="D22" s="68" t="s">
        <v>105</v>
      </c>
      <c r="E22" s="68"/>
      <c r="F22" s="68"/>
      <c r="G22" s="68"/>
      <c r="H22" s="68"/>
      <c r="I22" s="69"/>
      <c r="J22" s="70"/>
      <c r="K22" s="69"/>
      <c r="L22" s="70"/>
      <c r="M22" s="71"/>
      <c r="N22" s="71"/>
      <c r="O22" s="72"/>
      <c r="P22" s="73" t="s">
        <v>31</v>
      </c>
      <c r="Q22" s="74"/>
      <c r="R22" s="74">
        <v>7.5</v>
      </c>
      <c r="S22" s="74">
        <v>5</v>
      </c>
      <c r="T22" s="74"/>
      <c r="U22" s="192">
        <v>25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3.5" customHeight="1" x14ac:dyDescent="0.2">
      <c r="A23" s="65" t="s">
        <v>5</v>
      </c>
      <c r="B23" s="66">
        <v>2</v>
      </c>
      <c r="C23" s="67"/>
      <c r="D23" s="68" t="s">
        <v>32</v>
      </c>
      <c r="E23" s="68"/>
      <c r="F23" s="68"/>
      <c r="G23" s="68"/>
      <c r="H23" s="68"/>
      <c r="I23" s="177" t="s">
        <v>118</v>
      </c>
      <c r="J23" s="70" t="s">
        <v>33</v>
      </c>
      <c r="K23" s="177" t="s">
        <v>118</v>
      </c>
      <c r="L23" s="70" t="s">
        <v>34</v>
      </c>
      <c r="M23" s="71"/>
      <c r="N23" s="71"/>
      <c r="O23" s="72"/>
      <c r="P23" s="73" t="s">
        <v>35</v>
      </c>
      <c r="Q23" s="74"/>
      <c r="R23" s="74">
        <v>4.5</v>
      </c>
      <c r="S23" s="74">
        <v>2.25</v>
      </c>
      <c r="T23" s="74" t="s">
        <v>36</v>
      </c>
      <c r="U23" s="192">
        <v>25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3.5" customHeight="1" x14ac:dyDescent="0.2">
      <c r="A24" s="76" t="s">
        <v>5</v>
      </c>
      <c r="B24" s="77">
        <v>3</v>
      </c>
      <c r="C24" s="78"/>
      <c r="D24" s="79" t="s">
        <v>37</v>
      </c>
      <c r="E24" s="79"/>
      <c r="F24" s="79"/>
      <c r="G24" s="79"/>
      <c r="H24" s="79"/>
      <c r="I24" s="178" t="s">
        <v>118</v>
      </c>
      <c r="J24" s="81" t="s">
        <v>38</v>
      </c>
      <c r="K24" s="178" t="s">
        <v>118</v>
      </c>
      <c r="L24" s="81" t="s">
        <v>39</v>
      </c>
      <c r="M24" s="82"/>
      <c r="N24" s="82"/>
      <c r="O24" s="83"/>
      <c r="P24" s="84" t="s">
        <v>35</v>
      </c>
      <c r="Q24" s="85"/>
      <c r="R24" s="85">
        <v>11</v>
      </c>
      <c r="S24" s="85">
        <v>5.5</v>
      </c>
      <c r="T24" s="85" t="s">
        <v>36</v>
      </c>
      <c r="U24" s="193">
        <v>25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3.5" customHeight="1" x14ac:dyDescent="0.2">
      <c r="A25" s="76" t="s">
        <v>5</v>
      </c>
      <c r="B25" s="77">
        <v>5</v>
      </c>
      <c r="C25" s="78"/>
      <c r="D25" s="79" t="s">
        <v>106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4"/>
      <c r="Q25" s="85"/>
      <c r="R25" s="85">
        <v>44</v>
      </c>
      <c r="S25" s="85">
        <v>22</v>
      </c>
      <c r="T25" s="85" t="s">
        <v>36</v>
      </c>
      <c r="U25" s="193">
        <v>30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3.5" customHeight="1" x14ac:dyDescent="0.2">
      <c r="A26" s="76" t="s">
        <v>5</v>
      </c>
      <c r="B26" s="77">
        <v>6</v>
      </c>
      <c r="C26" s="78"/>
      <c r="D26" s="79" t="s">
        <v>88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4" t="s">
        <v>119</v>
      </c>
      <c r="Q26" s="85"/>
      <c r="R26" s="85">
        <v>17.75</v>
      </c>
      <c r="S26" s="85">
        <v>8.75</v>
      </c>
      <c r="T26" s="85" t="s">
        <v>36</v>
      </c>
      <c r="U26" s="193">
        <v>30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3.5" customHeight="1" x14ac:dyDescent="0.2">
      <c r="A27" s="65" t="s">
        <v>5</v>
      </c>
      <c r="B27" s="66">
        <v>7</v>
      </c>
      <c r="C27" s="67"/>
      <c r="D27" s="68" t="s">
        <v>129</v>
      </c>
      <c r="E27" s="68"/>
      <c r="F27" s="68"/>
      <c r="G27" s="68"/>
      <c r="H27" s="68" t="s">
        <v>40</v>
      </c>
      <c r="I27" s="68"/>
      <c r="J27" s="68"/>
      <c r="K27" s="68"/>
      <c r="L27" s="68"/>
      <c r="M27" s="68"/>
      <c r="N27" s="68"/>
      <c r="O27" s="68"/>
      <c r="P27" s="73"/>
      <c r="Q27" s="74"/>
      <c r="R27" s="74">
        <v>15</v>
      </c>
      <c r="S27" s="74">
        <v>10</v>
      </c>
      <c r="T27" s="74" t="s">
        <v>36</v>
      </c>
      <c r="U27" s="192">
        <v>30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3.5" customHeight="1" x14ac:dyDescent="0.2">
      <c r="A28" s="76" t="s">
        <v>5</v>
      </c>
      <c r="B28" s="77">
        <v>8</v>
      </c>
      <c r="C28" s="78"/>
      <c r="D28" s="79" t="s">
        <v>41</v>
      </c>
      <c r="E28" s="79"/>
      <c r="F28" s="79"/>
      <c r="G28" s="79"/>
      <c r="H28" s="79" t="s">
        <v>42</v>
      </c>
      <c r="I28" s="79"/>
      <c r="J28" s="79"/>
      <c r="K28" s="79"/>
      <c r="L28" s="79"/>
      <c r="M28" s="79"/>
      <c r="N28" s="79"/>
      <c r="O28" s="79"/>
      <c r="P28" s="84"/>
      <c r="Q28" s="85"/>
      <c r="R28" s="85">
        <v>15</v>
      </c>
      <c r="S28" s="85">
        <v>10</v>
      </c>
      <c r="T28" s="85" t="s">
        <v>36</v>
      </c>
      <c r="U28" s="193">
        <v>30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3.5" customHeight="1" x14ac:dyDescent="0.2">
      <c r="A29" s="76" t="s">
        <v>5</v>
      </c>
      <c r="B29" s="77">
        <v>9</v>
      </c>
      <c r="C29" s="78"/>
      <c r="D29" s="79" t="s">
        <v>43</v>
      </c>
      <c r="E29" s="79"/>
      <c r="F29" s="79"/>
      <c r="G29" s="79"/>
      <c r="H29" s="79" t="s">
        <v>44</v>
      </c>
      <c r="I29" s="79"/>
      <c r="J29" s="79"/>
      <c r="K29" s="79"/>
      <c r="L29" s="79"/>
      <c r="M29" s="79"/>
      <c r="N29" s="79"/>
      <c r="O29" s="79"/>
      <c r="P29" s="79"/>
      <c r="Q29" s="85"/>
      <c r="R29" s="85">
        <v>17.5</v>
      </c>
      <c r="S29" s="85">
        <v>8.75</v>
      </c>
      <c r="T29" s="85" t="s">
        <v>36</v>
      </c>
      <c r="U29" s="193">
        <v>25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3.5" customHeight="1" x14ac:dyDescent="0.2">
      <c r="A30" s="76" t="s">
        <v>5</v>
      </c>
      <c r="B30" s="77">
        <v>10</v>
      </c>
      <c r="C30" s="78"/>
      <c r="D30" s="79" t="s">
        <v>45</v>
      </c>
      <c r="E30" s="79"/>
      <c r="F30" s="79"/>
      <c r="G30" s="79"/>
      <c r="H30" s="79" t="s">
        <v>46</v>
      </c>
      <c r="I30" s="79"/>
      <c r="J30" s="82"/>
      <c r="K30" s="79"/>
      <c r="L30" s="79"/>
      <c r="M30" s="79"/>
      <c r="N30" s="79"/>
      <c r="O30" s="79"/>
      <c r="P30" s="84" t="s">
        <v>47</v>
      </c>
      <c r="Q30" s="85"/>
      <c r="R30" s="85">
        <v>17.5</v>
      </c>
      <c r="S30" s="85">
        <v>8.75</v>
      </c>
      <c r="T30" s="85" t="s">
        <v>36</v>
      </c>
      <c r="U30" s="193">
        <v>35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3.5" customHeight="1" x14ac:dyDescent="0.2">
      <c r="A31" s="76" t="s">
        <v>5</v>
      </c>
      <c r="B31" s="77">
        <v>11</v>
      </c>
      <c r="C31" s="78"/>
      <c r="D31" s="79" t="s">
        <v>113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4" t="s">
        <v>117</v>
      </c>
      <c r="Q31" s="85"/>
      <c r="R31" s="85">
        <f>S31*1.5</f>
        <v>22.5</v>
      </c>
      <c r="S31" s="85">
        <v>15</v>
      </c>
      <c r="T31" s="85" t="s">
        <v>36</v>
      </c>
      <c r="U31" s="193">
        <v>30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3.5" customHeight="1" x14ac:dyDescent="0.2">
      <c r="A32" s="76" t="s">
        <v>5</v>
      </c>
      <c r="B32" s="77">
        <v>12</v>
      </c>
      <c r="C32" s="78"/>
      <c r="D32" s="79" t="s">
        <v>123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4" t="s">
        <v>48</v>
      </c>
      <c r="Q32" s="85"/>
      <c r="R32" s="85">
        <v>22</v>
      </c>
      <c r="S32" s="85">
        <v>11</v>
      </c>
      <c r="T32" s="85" t="s">
        <v>36</v>
      </c>
      <c r="U32" s="193">
        <v>30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3.5" customHeight="1" x14ac:dyDescent="0.2">
      <c r="A33" s="76" t="s">
        <v>5</v>
      </c>
      <c r="B33" s="77">
        <v>13</v>
      </c>
      <c r="C33" s="78"/>
      <c r="D33" s="79" t="s">
        <v>49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4" t="s">
        <v>50</v>
      </c>
      <c r="Q33" s="85"/>
      <c r="R33" s="85">
        <v>22</v>
      </c>
      <c r="S33" s="85">
        <v>11</v>
      </c>
      <c r="T33" s="85" t="s">
        <v>36</v>
      </c>
      <c r="U33" s="193">
        <v>30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3.5" customHeight="1" x14ac:dyDescent="0.2">
      <c r="A34" s="76" t="s">
        <v>5</v>
      </c>
      <c r="B34" s="77">
        <v>14</v>
      </c>
      <c r="C34" s="78"/>
      <c r="D34" s="79" t="s">
        <v>51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4" t="s">
        <v>52</v>
      </c>
      <c r="Q34" s="85"/>
      <c r="R34" s="85">
        <v>22</v>
      </c>
      <c r="S34" s="85">
        <v>11</v>
      </c>
      <c r="T34" s="85" t="s">
        <v>36</v>
      </c>
      <c r="U34" s="193">
        <v>25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3.5" customHeight="1" x14ac:dyDescent="0.2">
      <c r="A35" s="76" t="s">
        <v>5</v>
      </c>
      <c r="B35" s="77">
        <v>15</v>
      </c>
      <c r="C35" s="78"/>
      <c r="D35" s="79" t="s">
        <v>53</v>
      </c>
      <c r="E35" s="79"/>
      <c r="F35" s="79"/>
      <c r="G35" s="79"/>
      <c r="H35" s="79" t="s">
        <v>54</v>
      </c>
      <c r="I35" s="79"/>
      <c r="J35" s="79"/>
      <c r="K35" s="79"/>
      <c r="L35" s="79"/>
      <c r="M35" s="79"/>
      <c r="N35" s="79"/>
      <c r="O35" s="79"/>
      <c r="P35" s="84" t="s">
        <v>55</v>
      </c>
      <c r="Q35" s="85"/>
      <c r="R35" s="85">
        <v>22</v>
      </c>
      <c r="S35" s="85">
        <v>11</v>
      </c>
      <c r="T35" s="85" t="s">
        <v>36</v>
      </c>
      <c r="U35" s="193">
        <v>30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3.5" customHeight="1" x14ac:dyDescent="0.2">
      <c r="A36" s="65" t="s">
        <v>5</v>
      </c>
      <c r="B36" s="66">
        <v>16</v>
      </c>
      <c r="C36" s="67"/>
      <c r="D36" s="68" t="s">
        <v>56</v>
      </c>
      <c r="E36" s="177" t="s">
        <v>118</v>
      </c>
      <c r="F36" s="68" t="s">
        <v>57</v>
      </c>
      <c r="G36" s="68"/>
      <c r="H36" s="177" t="s">
        <v>118</v>
      </c>
      <c r="I36" s="68" t="s">
        <v>58</v>
      </c>
      <c r="J36" s="71"/>
      <c r="K36" s="68"/>
      <c r="L36" s="68"/>
      <c r="M36" s="68"/>
      <c r="N36" s="68"/>
      <c r="O36" s="68"/>
      <c r="P36" s="73"/>
      <c r="Q36" s="74"/>
      <c r="R36" s="74">
        <v>5.5</v>
      </c>
      <c r="S36" s="74">
        <v>3.5</v>
      </c>
      <c r="T36" s="74" t="s">
        <v>36</v>
      </c>
      <c r="U36" s="192">
        <v>25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3.5" customHeight="1" x14ac:dyDescent="0.2">
      <c r="A37" s="76" t="s">
        <v>5</v>
      </c>
      <c r="B37" s="77">
        <v>17</v>
      </c>
      <c r="C37" s="78"/>
      <c r="D37" s="79" t="s">
        <v>59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5"/>
      <c r="R37" s="85">
        <v>8.25</v>
      </c>
      <c r="S37" s="85">
        <v>5.5</v>
      </c>
      <c r="T37" s="85" t="s">
        <v>36</v>
      </c>
      <c r="U37" s="193">
        <v>25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3.5" customHeight="1" x14ac:dyDescent="0.2">
      <c r="A38" s="76" t="s">
        <v>5</v>
      </c>
      <c r="B38" s="77">
        <v>18</v>
      </c>
      <c r="C38" s="78"/>
      <c r="D38" s="79" t="s">
        <v>104</v>
      </c>
      <c r="E38" s="80"/>
      <c r="F38" s="79"/>
      <c r="G38" s="82"/>
      <c r="H38" s="80"/>
      <c r="I38" s="79"/>
      <c r="J38" s="79"/>
      <c r="K38" s="79"/>
      <c r="L38" s="79"/>
      <c r="M38" s="79"/>
      <c r="N38" s="79"/>
      <c r="O38" s="79"/>
      <c r="P38" s="79"/>
      <c r="Q38" s="85"/>
      <c r="R38" s="85">
        <v>22</v>
      </c>
      <c r="S38" s="85">
        <v>11</v>
      </c>
      <c r="T38" s="85" t="s">
        <v>36</v>
      </c>
      <c r="U38" s="193">
        <v>30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3.5" customHeight="1" x14ac:dyDescent="0.2">
      <c r="A39" s="76" t="s">
        <v>5</v>
      </c>
      <c r="B39" s="77">
        <v>19</v>
      </c>
      <c r="C39" s="78"/>
      <c r="D39" s="79" t="s">
        <v>60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4" t="s">
        <v>61</v>
      </c>
      <c r="Q39" s="85"/>
      <c r="R39" s="85">
        <v>37.5</v>
      </c>
      <c r="S39" s="85">
        <v>25</v>
      </c>
      <c r="T39" s="85" t="s">
        <v>36</v>
      </c>
      <c r="U39" s="193">
        <v>35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75" customFormat="1" ht="8.1" customHeight="1" x14ac:dyDescent="0.2">
      <c r="A40" s="121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94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</row>
    <row r="41" spans="1:60" s="75" customFormat="1" ht="15" customHeight="1" x14ac:dyDescent="0.2">
      <c r="A41" s="89"/>
      <c r="B41" s="203"/>
      <c r="C41" s="200"/>
      <c r="D41" s="143"/>
      <c r="E41" s="144"/>
      <c r="F41" s="144"/>
      <c r="G41" s="144"/>
      <c r="H41" s="144"/>
      <c r="I41" s="145" t="s">
        <v>62</v>
      </c>
      <c r="J41" s="144"/>
      <c r="K41" s="144"/>
      <c r="L41" s="144"/>
      <c r="M41" s="144"/>
      <c r="N41" s="144"/>
      <c r="O41" s="144"/>
      <c r="P41" s="144"/>
      <c r="Q41" s="135"/>
      <c r="R41" s="135"/>
      <c r="S41" s="135"/>
      <c r="T41" s="135"/>
      <c r="U41" s="195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</row>
    <row r="42" spans="1:60" s="75" customFormat="1" ht="13.5" customHeight="1" x14ac:dyDescent="0.2">
      <c r="A42" s="131"/>
      <c r="B42" s="132"/>
      <c r="C42" s="201"/>
      <c r="D42" s="133" t="s">
        <v>63</v>
      </c>
      <c r="E42" s="12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25" t="s">
        <v>64</v>
      </c>
      <c r="Q42" s="135"/>
      <c r="R42" s="135"/>
      <c r="S42" s="135"/>
      <c r="T42" s="135"/>
      <c r="U42" s="195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</row>
    <row r="43" spans="1:60" ht="13.5" customHeight="1" x14ac:dyDescent="0.2">
      <c r="A43" s="97" t="s">
        <v>5</v>
      </c>
      <c r="B43" s="98">
        <v>20</v>
      </c>
      <c r="C43" s="99"/>
      <c r="D43" s="204" t="s">
        <v>127</v>
      </c>
      <c r="E43" s="205"/>
      <c r="F43" s="68" t="s">
        <v>122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74"/>
      <c r="R43" s="74">
        <v>30</v>
      </c>
      <c r="S43" s="74">
        <v>20</v>
      </c>
      <c r="T43" s="74" t="s">
        <v>36</v>
      </c>
      <c r="U43" s="74">
        <v>30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3.5" customHeight="1" x14ac:dyDescent="0.2">
      <c r="A44" s="93" t="s">
        <v>5</v>
      </c>
      <c r="B44" s="188">
        <v>21</v>
      </c>
      <c r="C44" s="94"/>
      <c r="D44" s="206" t="s">
        <v>128</v>
      </c>
      <c r="E44" s="207"/>
      <c r="F44" s="17" t="s">
        <v>125</v>
      </c>
      <c r="G44" s="17"/>
      <c r="H44" s="17"/>
      <c r="I44" s="17"/>
      <c r="J44" s="17"/>
      <c r="K44" s="95"/>
      <c r="L44" s="17"/>
      <c r="M44" s="17"/>
      <c r="N44" s="15"/>
      <c r="O44" s="190"/>
      <c r="P44" s="95"/>
      <c r="Q44" s="191"/>
      <c r="R44" s="217">
        <v>40.5</v>
      </c>
      <c r="S44" s="217">
        <v>27</v>
      </c>
      <c r="T44" s="214" t="s">
        <v>36</v>
      </c>
      <c r="U44" s="216">
        <v>30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9.9499999999999993" customHeight="1" x14ac:dyDescent="0.2">
      <c r="A45" s="93"/>
      <c r="B45" s="188"/>
      <c r="C45" s="94"/>
      <c r="D45" s="199"/>
      <c r="E45" s="187"/>
      <c r="F45" s="17" t="s">
        <v>126</v>
      </c>
      <c r="G45" s="17"/>
      <c r="H45" s="17"/>
      <c r="I45" s="17"/>
      <c r="J45" s="17"/>
      <c r="K45" s="95"/>
      <c r="L45" s="17"/>
      <c r="M45" s="17"/>
      <c r="N45" s="15"/>
      <c r="O45" s="190"/>
      <c r="P45" s="95"/>
      <c r="Q45" s="96"/>
      <c r="R45" s="218"/>
      <c r="S45" s="218"/>
      <c r="T45" s="215"/>
      <c r="U45" s="21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3.5" customHeight="1" x14ac:dyDescent="0.2">
      <c r="A46" s="131"/>
      <c r="B46" s="132"/>
      <c r="C46" s="201"/>
      <c r="D46" s="133" t="s">
        <v>65</v>
      </c>
      <c r="E46" s="124"/>
      <c r="F46" s="134"/>
      <c r="G46" s="134"/>
      <c r="H46" s="202"/>
      <c r="I46" s="134"/>
      <c r="J46" s="134"/>
      <c r="K46" s="134"/>
      <c r="L46" s="134"/>
      <c r="M46" s="134"/>
      <c r="N46" s="134"/>
      <c r="O46" s="134"/>
      <c r="P46" s="125" t="s">
        <v>66</v>
      </c>
      <c r="Q46" s="125"/>
      <c r="R46" s="135"/>
      <c r="S46" s="135"/>
      <c r="T46" s="135"/>
      <c r="U46" s="195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3.5" customHeight="1" x14ac:dyDescent="0.2">
      <c r="A47" s="97" t="s">
        <v>5</v>
      </c>
      <c r="B47" s="98">
        <v>22</v>
      </c>
      <c r="C47" s="99"/>
      <c r="D47" s="208" t="s">
        <v>127</v>
      </c>
      <c r="E47" s="209"/>
      <c r="F47" s="122" t="s">
        <v>122</v>
      </c>
      <c r="G47" s="141"/>
      <c r="H47" s="141"/>
      <c r="I47" s="141"/>
      <c r="J47" s="122"/>
      <c r="K47" s="142"/>
      <c r="L47" s="103"/>
      <c r="M47" s="103"/>
      <c r="N47" s="103"/>
      <c r="O47" s="103"/>
      <c r="P47" s="122"/>
      <c r="Q47" s="104"/>
      <c r="R47" s="104">
        <v>58.5</v>
      </c>
      <c r="S47" s="104">
        <v>39</v>
      </c>
      <c r="T47" s="104"/>
      <c r="U47" s="196">
        <v>40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3.5" customHeight="1" x14ac:dyDescent="0.2">
      <c r="A48" s="93" t="s">
        <v>5</v>
      </c>
      <c r="B48" s="188">
        <v>23</v>
      </c>
      <c r="C48" s="94"/>
      <c r="D48" s="210" t="s">
        <v>128</v>
      </c>
      <c r="E48" s="211"/>
      <c r="F48" s="17" t="s">
        <v>125</v>
      </c>
      <c r="G48" s="17"/>
      <c r="H48" s="17"/>
      <c r="I48" s="17"/>
      <c r="J48" s="17"/>
      <c r="K48" s="95"/>
      <c r="L48" s="17"/>
      <c r="M48" s="17"/>
      <c r="N48" s="15"/>
      <c r="O48" s="190"/>
      <c r="P48" s="95"/>
      <c r="Q48" s="96"/>
      <c r="R48" s="217">
        <v>69</v>
      </c>
      <c r="S48" s="217">
        <v>46</v>
      </c>
      <c r="T48" s="96" t="s">
        <v>36</v>
      </c>
      <c r="U48" s="212">
        <v>40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9.9499999999999993" customHeight="1" x14ac:dyDescent="0.2">
      <c r="A49" s="100"/>
      <c r="B49" s="101"/>
      <c r="C49" s="102"/>
      <c r="D49" s="189"/>
      <c r="E49" s="189"/>
      <c r="F49" s="17" t="s">
        <v>126</v>
      </c>
      <c r="G49" s="17"/>
      <c r="H49" s="17"/>
      <c r="I49" s="17"/>
      <c r="J49" s="17"/>
      <c r="K49" s="95"/>
      <c r="L49" s="17"/>
      <c r="M49" s="17"/>
      <c r="N49" s="15"/>
      <c r="O49" s="190"/>
      <c r="P49" s="95"/>
      <c r="Q49" s="104"/>
      <c r="R49" s="218"/>
      <c r="S49" s="218"/>
      <c r="T49" s="104"/>
      <c r="U49" s="213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3.5" customHeight="1" x14ac:dyDescent="0.2">
      <c r="A50" s="168" t="s">
        <v>5</v>
      </c>
      <c r="B50" s="169">
        <v>24</v>
      </c>
      <c r="C50" s="170"/>
      <c r="D50" s="179" t="s">
        <v>118</v>
      </c>
      <c r="E50" s="171" t="s">
        <v>67</v>
      </c>
      <c r="F50" s="171"/>
      <c r="G50" s="179" t="s">
        <v>118</v>
      </c>
      <c r="H50" s="171" t="s">
        <v>68</v>
      </c>
      <c r="I50" s="171"/>
      <c r="J50" s="179" t="s">
        <v>118</v>
      </c>
      <c r="K50" s="171" t="s">
        <v>69</v>
      </c>
      <c r="L50" s="171"/>
      <c r="M50" s="172"/>
      <c r="N50" s="171"/>
      <c r="O50" s="171"/>
      <c r="P50" s="86" t="s">
        <v>70</v>
      </c>
      <c r="Q50" s="87"/>
      <c r="R50" s="87">
        <v>80</v>
      </c>
      <c r="S50" s="87">
        <v>80</v>
      </c>
      <c r="T50" s="87" t="s">
        <v>36</v>
      </c>
      <c r="U50" s="197">
        <v>110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8.1" customHeight="1" x14ac:dyDescent="0.2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67"/>
      <c r="U51" s="198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3.5" customHeight="1" x14ac:dyDescent="0.2">
      <c r="A52" s="65" t="s">
        <v>5</v>
      </c>
      <c r="B52" s="66">
        <v>25</v>
      </c>
      <c r="C52" s="67"/>
      <c r="D52" s="166" t="s">
        <v>89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73" t="s">
        <v>73</v>
      </c>
      <c r="Q52" s="74"/>
      <c r="R52" s="74">
        <v>72.5</v>
      </c>
      <c r="S52" s="74">
        <v>36</v>
      </c>
      <c r="T52" s="74"/>
      <c r="U52" s="192">
        <v>45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3.5" customHeight="1" x14ac:dyDescent="0.2">
      <c r="A53" s="100" t="s">
        <v>5</v>
      </c>
      <c r="B53" s="101">
        <v>26</v>
      </c>
      <c r="C53" s="102"/>
      <c r="D53" s="149" t="s">
        <v>90</v>
      </c>
      <c r="E53" s="103"/>
      <c r="F53" s="103"/>
      <c r="G53" s="103"/>
      <c r="H53" s="103"/>
      <c r="I53" s="103"/>
      <c r="J53" s="103"/>
      <c r="K53" s="103"/>
      <c r="L53" s="103"/>
      <c r="M53" s="171"/>
      <c r="N53" s="103"/>
      <c r="O53" s="103"/>
      <c r="P53" s="86" t="s">
        <v>74</v>
      </c>
      <c r="Q53" s="104"/>
      <c r="R53" s="104">
        <v>93</v>
      </c>
      <c r="S53" s="104">
        <v>48.5</v>
      </c>
      <c r="T53" s="104"/>
      <c r="U53" s="196">
        <v>60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3.5" customHeight="1" x14ac:dyDescent="0.2">
      <c r="A54" s="89" t="s">
        <v>5</v>
      </c>
      <c r="B54" s="107">
        <v>27</v>
      </c>
      <c r="C54" s="90"/>
      <c r="D54" s="108" t="s">
        <v>71</v>
      </c>
      <c r="E54" s="109"/>
      <c r="F54" s="148" t="s">
        <v>92</v>
      </c>
      <c r="G54" s="109"/>
      <c r="H54" s="109"/>
      <c r="I54" s="109"/>
      <c r="J54" s="109"/>
      <c r="K54" s="109"/>
      <c r="L54" s="109"/>
      <c r="M54" s="109"/>
      <c r="N54" s="109"/>
      <c r="O54" s="109"/>
      <c r="P54" s="110" t="s">
        <v>72</v>
      </c>
      <c r="Q54" s="91"/>
      <c r="R54" s="91"/>
      <c r="S54" s="91"/>
      <c r="T54" s="96"/>
      <c r="U54" s="92" t="s">
        <v>36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3.5" customHeight="1" x14ac:dyDescent="0.2">
      <c r="A55" s="100"/>
      <c r="B55" s="101"/>
      <c r="C55" s="10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4"/>
      <c r="R55" s="104"/>
      <c r="S55" s="104"/>
      <c r="T55" s="104"/>
      <c r="U55" s="10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x14ac:dyDescent="0.2">
      <c r="C56" s="111"/>
      <c r="D56" s="112"/>
      <c r="E56" s="113"/>
      <c r="F56" s="30"/>
      <c r="G56" s="30"/>
      <c r="H56" s="30"/>
      <c r="I56" s="30"/>
      <c r="J56" s="30"/>
      <c r="K56" s="30"/>
      <c r="L56" s="30"/>
      <c r="M56" s="30"/>
      <c r="N56" s="30"/>
      <c r="S56" s="114"/>
      <c r="T56" s="42"/>
      <c r="U56" s="12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x14ac:dyDescent="0.2">
      <c r="C57" s="111"/>
      <c r="D57" s="112"/>
      <c r="E57" s="113"/>
      <c r="F57" s="30"/>
      <c r="G57" s="30"/>
      <c r="H57" s="30"/>
      <c r="I57" s="30"/>
      <c r="J57" s="30"/>
      <c r="K57" s="30"/>
      <c r="L57" s="30"/>
      <c r="M57" s="30"/>
      <c r="N57" s="3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x14ac:dyDescent="0.2">
      <c r="C58" s="111"/>
      <c r="D58" s="112"/>
      <c r="E58" s="113"/>
      <c r="F58" s="30"/>
      <c r="G58" s="30"/>
      <c r="H58" s="30"/>
      <c r="I58" s="30"/>
      <c r="J58" s="30"/>
      <c r="K58" s="30"/>
      <c r="L58" s="30"/>
      <c r="M58" s="30"/>
      <c r="N58" s="30"/>
      <c r="S58" s="114" t="s">
        <v>85</v>
      </c>
      <c r="T58" s="42" t="s">
        <v>86</v>
      </c>
      <c r="U58" s="120" t="s">
        <v>103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x14ac:dyDescent="0.2">
      <c r="C59" s="111"/>
      <c r="D59" s="112"/>
      <c r="E59" s="113"/>
      <c r="F59" s="30"/>
      <c r="G59" s="30"/>
      <c r="H59" s="30"/>
      <c r="I59" s="30"/>
      <c r="J59" s="30"/>
      <c r="K59" s="30"/>
      <c r="L59" s="30"/>
      <c r="M59" s="30"/>
      <c r="N59" s="3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4.1" customHeight="1" x14ac:dyDescent="0.2">
      <c r="A60" s="7"/>
      <c r="G60" s="115"/>
      <c r="H60" s="7"/>
      <c r="I60" s="7"/>
      <c r="V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4.1" customHeight="1" x14ac:dyDescent="0.2">
      <c r="B61" s="180" t="s">
        <v>75</v>
      </c>
      <c r="C61" s="181"/>
      <c r="D61" s="181"/>
      <c r="E61" s="181"/>
      <c r="F61" s="181"/>
      <c r="G61" s="181"/>
      <c r="H61" s="182"/>
      <c r="I61" s="183" t="s">
        <v>107</v>
      </c>
      <c r="J61" s="184"/>
      <c r="K61" s="181"/>
      <c r="L61" s="181"/>
      <c r="M61" s="181"/>
      <c r="N61" s="181"/>
      <c r="S61" s="146" t="s">
        <v>100</v>
      </c>
      <c r="T61" s="120"/>
      <c r="U61"/>
      <c r="V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x14ac:dyDescent="0.2">
      <c r="B62" s="181" t="s">
        <v>76</v>
      </c>
      <c r="C62" s="181"/>
      <c r="D62" s="181"/>
      <c r="E62" s="181"/>
      <c r="F62" s="181"/>
      <c r="G62" s="181"/>
      <c r="H62" s="182"/>
      <c r="I62" s="182" t="s">
        <v>108</v>
      </c>
      <c r="J62" s="184"/>
      <c r="K62" s="181"/>
      <c r="L62" s="181"/>
      <c r="M62" s="181"/>
      <c r="N62" s="181"/>
      <c r="S62" s="117"/>
      <c r="T62" s="118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x14ac:dyDescent="0.2">
      <c r="B63" s="181" t="s">
        <v>77</v>
      </c>
      <c r="C63" s="181"/>
      <c r="D63" s="181"/>
      <c r="E63" s="181"/>
      <c r="F63" s="181"/>
      <c r="G63" s="181"/>
      <c r="H63" s="181"/>
      <c r="I63" s="182" t="s">
        <v>109</v>
      </c>
      <c r="J63" s="185"/>
      <c r="K63" s="182"/>
      <c r="L63" s="181"/>
      <c r="M63" s="181"/>
      <c r="N63" s="181"/>
      <c r="O63" s="116"/>
      <c r="T63" s="120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x14ac:dyDescent="0.2">
      <c r="B64" s="181" t="s">
        <v>80</v>
      </c>
      <c r="C64" s="181"/>
      <c r="D64" s="181"/>
      <c r="E64" s="181"/>
      <c r="F64" s="181"/>
      <c r="G64" s="181"/>
      <c r="H64" s="181"/>
      <c r="I64" s="181" t="s">
        <v>110</v>
      </c>
      <c r="J64" s="182"/>
      <c r="K64" s="182"/>
      <c r="L64" s="182"/>
      <c r="M64" s="182"/>
      <c r="N64" s="182"/>
      <c r="O64" s="119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x14ac:dyDescent="0.2">
      <c r="B65" s="186" t="s">
        <v>78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S65" s="165" t="s">
        <v>101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S66" s="7"/>
      <c r="T66" s="7"/>
      <c r="U66" s="88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46" t="s">
        <v>102</v>
      </c>
      <c r="T68" s="120"/>
      <c r="U68" s="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x14ac:dyDescent="0.2">
      <c r="G69" s="9"/>
      <c r="H69" s="9"/>
      <c r="I69" s="45"/>
      <c r="J69" s="17"/>
      <c r="K69" s="17"/>
      <c r="L69" s="17"/>
      <c r="M69" s="7"/>
      <c r="N69" s="7"/>
      <c r="O69" s="17"/>
      <c r="R69" s="114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2" spans="1:60" s="129" customFormat="1" ht="15.75" x14ac:dyDescent="0.25">
      <c r="A72" s="126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7"/>
      <c r="R72" s="127"/>
      <c r="S72" s="127"/>
      <c r="T72" s="127"/>
      <c r="V72" s="123"/>
      <c r="W72" s="123"/>
      <c r="X72" s="123"/>
      <c r="Y72" s="123"/>
      <c r="Z72" s="123"/>
      <c r="AA72" s="123"/>
      <c r="AB72" s="123"/>
      <c r="AC72" s="123"/>
      <c r="AD72" s="123"/>
      <c r="AE72" s="127"/>
      <c r="AF72" s="127"/>
      <c r="AG72" s="127"/>
      <c r="AH72" s="127"/>
      <c r="AI72" s="127"/>
      <c r="AJ72" s="128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7"/>
      <c r="BB72" s="127"/>
      <c r="BC72" s="127"/>
      <c r="BD72" s="127"/>
      <c r="BE72" s="127"/>
      <c r="BF72" s="128"/>
    </row>
    <row r="74" spans="1:60" x14ac:dyDescent="0.2">
      <c r="U74" s="140" t="s">
        <v>111</v>
      </c>
    </row>
    <row r="75" spans="1:60" s="154" customFormat="1" ht="27" customHeight="1" x14ac:dyDescent="0.35">
      <c r="A75" s="150" t="s">
        <v>93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2"/>
      <c r="R75" s="152"/>
      <c r="S75" s="152"/>
      <c r="T75" s="152"/>
      <c r="U75" s="153"/>
      <c r="V75" s="151"/>
      <c r="W75" s="151"/>
      <c r="X75" s="151"/>
      <c r="Y75" s="151"/>
      <c r="Z75" s="151"/>
      <c r="AA75" s="151"/>
      <c r="AB75" s="151"/>
      <c r="AC75" s="151"/>
      <c r="AD75" s="151"/>
      <c r="AE75" s="152"/>
      <c r="AF75" s="152"/>
      <c r="AG75" s="152"/>
      <c r="AH75" s="152"/>
      <c r="AI75" s="152"/>
      <c r="AJ75" s="153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2"/>
      <c r="BB75" s="152"/>
      <c r="BC75" s="152"/>
      <c r="BD75" s="152"/>
      <c r="BE75" s="152"/>
      <c r="BF75" s="153"/>
    </row>
    <row r="76" spans="1:60" s="154" customFormat="1" ht="27" customHeight="1" x14ac:dyDescent="0.25">
      <c r="A76" s="155" t="s">
        <v>94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2"/>
      <c r="R76" s="152"/>
      <c r="S76" s="152"/>
      <c r="T76" s="152"/>
      <c r="U76" s="153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52"/>
      <c r="AG76" s="152"/>
      <c r="AH76" s="152"/>
      <c r="AI76" s="152"/>
      <c r="AJ76" s="153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2"/>
      <c r="BB76" s="152"/>
      <c r="BC76" s="152"/>
      <c r="BD76" s="152"/>
      <c r="BE76" s="152"/>
      <c r="BF76" s="153"/>
    </row>
    <row r="77" spans="1:60" s="154" customFormat="1" ht="27" customHeight="1" x14ac:dyDescent="0.2">
      <c r="A77" s="156" t="s">
        <v>95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/>
      <c r="R77" s="152"/>
      <c r="S77" s="152"/>
      <c r="T77" s="152"/>
      <c r="U77" s="153"/>
      <c r="V77" s="151"/>
      <c r="W77" s="151"/>
      <c r="X77" s="151"/>
      <c r="Y77" s="151"/>
      <c r="Z77" s="151"/>
      <c r="AA77" s="151"/>
      <c r="AB77" s="151"/>
      <c r="AC77" s="151"/>
      <c r="AD77" s="151"/>
      <c r="AE77" s="152"/>
      <c r="AF77" s="152"/>
      <c r="AG77" s="152"/>
      <c r="AH77" s="152"/>
      <c r="AI77" s="152"/>
      <c r="AJ77" s="153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2"/>
      <c r="BB77" s="152"/>
      <c r="BC77" s="152"/>
      <c r="BD77" s="152"/>
      <c r="BE77" s="152"/>
      <c r="BF77" s="153"/>
    </row>
    <row r="78" spans="1:60" s="154" customFormat="1" ht="27" customHeight="1" x14ac:dyDescent="0.2">
      <c r="A78" s="157" t="s">
        <v>96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2"/>
      <c r="R78" s="152"/>
      <c r="S78" s="152"/>
      <c r="T78" s="152"/>
      <c r="U78" s="153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52"/>
      <c r="AG78" s="152"/>
      <c r="AH78" s="152"/>
      <c r="AI78" s="152"/>
      <c r="AJ78" s="153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2"/>
      <c r="BB78" s="152"/>
      <c r="BC78" s="152"/>
      <c r="BD78" s="152"/>
      <c r="BE78" s="152"/>
      <c r="BF78" s="153"/>
    </row>
    <row r="79" spans="1:60" s="154" customFormat="1" ht="27" customHeight="1" x14ac:dyDescent="0.2">
      <c r="A79" s="156" t="s">
        <v>97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2"/>
      <c r="R79" s="152"/>
      <c r="S79" s="152"/>
      <c r="T79" s="152"/>
      <c r="U79" s="153"/>
      <c r="V79" s="151"/>
      <c r="W79" s="151"/>
      <c r="X79" s="151"/>
      <c r="Y79" s="151"/>
      <c r="Z79" s="151"/>
      <c r="AA79" s="151"/>
      <c r="AB79" s="151"/>
      <c r="AC79" s="151"/>
      <c r="AD79" s="151"/>
      <c r="AE79" s="152"/>
      <c r="AF79" s="152"/>
      <c r="AG79" s="152"/>
      <c r="AH79" s="152"/>
      <c r="AI79" s="152"/>
      <c r="AJ79" s="153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2"/>
      <c r="BB79" s="152"/>
      <c r="BC79" s="152"/>
      <c r="BD79" s="152"/>
      <c r="BE79" s="152"/>
      <c r="BF79" s="153"/>
    </row>
    <row r="80" spans="1:60" s="154" customFormat="1" ht="27" customHeight="1" x14ac:dyDescent="0.2">
      <c r="A80" s="158" t="s">
        <v>98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2"/>
      <c r="R80" s="152"/>
      <c r="S80" s="152"/>
      <c r="T80" s="152"/>
      <c r="U80" s="153"/>
      <c r="V80" s="151"/>
      <c r="W80" s="151"/>
      <c r="X80" s="151"/>
      <c r="Y80" s="151"/>
      <c r="Z80" s="151"/>
      <c r="AA80" s="151"/>
      <c r="AB80" s="151"/>
      <c r="AC80" s="151"/>
      <c r="AD80" s="151"/>
      <c r="AE80" s="152"/>
      <c r="AF80" s="152"/>
      <c r="AG80" s="152"/>
      <c r="AH80" s="152"/>
      <c r="AI80" s="152"/>
      <c r="AJ80" s="153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2"/>
      <c r="BB80" s="152"/>
      <c r="BC80" s="152"/>
      <c r="BD80" s="152"/>
      <c r="BE80" s="152"/>
      <c r="BF80" s="153"/>
    </row>
    <row r="84" spans="1:8" ht="18" x14ac:dyDescent="0.2">
      <c r="C84" s="159" t="s">
        <v>99</v>
      </c>
      <c r="D84" s="159"/>
      <c r="E84" s="159"/>
      <c r="F84" s="159"/>
      <c r="G84" s="159"/>
      <c r="H84" s="159"/>
    </row>
    <row r="85" spans="1:8" ht="22.5" customHeight="1" thickBot="1" x14ac:dyDescent="0.25">
      <c r="C85" s="162"/>
      <c r="D85" s="162"/>
      <c r="E85" s="162"/>
      <c r="F85" s="162"/>
      <c r="G85" s="160"/>
      <c r="H85" s="160"/>
    </row>
    <row r="86" spans="1:8" customFormat="1" ht="22.5" customHeight="1" thickBot="1" x14ac:dyDescent="0.4">
      <c r="A86" s="8"/>
      <c r="B86" s="8"/>
      <c r="C86" s="162"/>
      <c r="D86" s="162"/>
      <c r="E86" s="162"/>
      <c r="F86" s="162"/>
      <c r="G86" s="161"/>
      <c r="H86" s="161"/>
    </row>
    <row r="87" spans="1:8" customFormat="1" ht="22.5" customHeight="1" thickBot="1" x14ac:dyDescent="0.4">
      <c r="C87" s="163"/>
      <c r="D87" s="163"/>
      <c r="E87" s="163"/>
      <c r="F87" s="163"/>
      <c r="G87" s="161"/>
      <c r="H87" s="161"/>
    </row>
    <row r="88" spans="1:8" customFormat="1" ht="22.5" customHeight="1" thickBot="1" x14ac:dyDescent="0.4">
      <c r="C88" s="163"/>
      <c r="D88" s="163"/>
      <c r="E88" s="163"/>
      <c r="F88" s="163"/>
      <c r="G88" s="161"/>
      <c r="H88" s="161"/>
    </row>
    <row r="89" spans="1:8" customFormat="1" ht="23.45" customHeight="1" thickBot="1" x14ac:dyDescent="0.4">
      <c r="C89" s="163"/>
      <c r="D89" s="163"/>
      <c r="E89" s="163"/>
      <c r="F89" s="163"/>
      <c r="G89" s="161"/>
      <c r="H89" s="161"/>
    </row>
    <row r="90" spans="1:8" customFormat="1" ht="19.5" x14ac:dyDescent="0.35">
      <c r="C90" s="164"/>
      <c r="D90" s="164"/>
      <c r="E90" s="164"/>
      <c r="F90" s="164"/>
      <c r="G90" s="161"/>
      <c r="H90" s="161"/>
    </row>
    <row r="91" spans="1:8" ht="19.5" x14ac:dyDescent="0.35">
      <c r="A91"/>
      <c r="B91"/>
      <c r="C91" s="161"/>
      <c r="D91" s="161"/>
      <c r="E91" s="161"/>
      <c r="F91" s="161"/>
      <c r="G91" s="160"/>
      <c r="H91" s="160"/>
    </row>
    <row r="92" spans="1:8" ht="18" x14ac:dyDescent="0.2">
      <c r="C92" s="160"/>
      <c r="D92" s="160"/>
      <c r="E92" s="160"/>
      <c r="F92" s="160"/>
      <c r="G92" s="160"/>
      <c r="H92" s="160"/>
    </row>
    <row r="93" spans="1:8" ht="18" x14ac:dyDescent="0.2">
      <c r="C93" s="160"/>
      <c r="D93" s="160"/>
      <c r="E93" s="160"/>
      <c r="F93" s="160"/>
      <c r="G93" s="160"/>
      <c r="H93" s="160"/>
    </row>
    <row r="94" spans="1:8" customFormat="1" ht="18" x14ac:dyDescent="0.2">
      <c r="A94" s="8"/>
      <c r="B94" s="8"/>
      <c r="C94" s="160"/>
      <c r="D94" s="160"/>
      <c r="E94" s="160"/>
      <c r="F94" s="160"/>
    </row>
    <row r="95" spans="1:8" customFormat="1" x14ac:dyDescent="0.2"/>
    <row r="96" spans="1:8" customFormat="1" x14ac:dyDescent="0.2"/>
    <row r="97" spans="1:23" customFormat="1" x14ac:dyDescent="0.2"/>
    <row r="98" spans="1:23" customFormat="1" x14ac:dyDescent="0.2"/>
    <row r="99" spans="1:23" customFormat="1" x14ac:dyDescent="0.2">
      <c r="U99" s="50"/>
    </row>
    <row r="100" spans="1:23" x14ac:dyDescent="0.2">
      <c r="A100"/>
      <c r="B100"/>
      <c r="C100"/>
      <c r="D100"/>
      <c r="E100"/>
      <c r="F100"/>
    </row>
    <row r="103" spans="1:23" customFormat="1" x14ac:dyDescent="0.2">
      <c r="A103" s="8"/>
      <c r="B103" s="8"/>
      <c r="C103" s="8"/>
      <c r="D103" s="8"/>
      <c r="E103" s="8"/>
      <c r="F103" s="8"/>
    </row>
    <row r="104" spans="1:23" customFormat="1" x14ac:dyDescent="0.2">
      <c r="W104" s="8"/>
    </row>
    <row r="105" spans="1:23" customFormat="1" x14ac:dyDescent="0.2"/>
    <row r="106" spans="1:23" customFormat="1" x14ac:dyDescent="0.2"/>
    <row r="107" spans="1:23" customFormat="1" x14ac:dyDescent="0.2"/>
    <row r="108" spans="1:23" customFormat="1" x14ac:dyDescent="0.2">
      <c r="U108" s="50"/>
    </row>
    <row r="109" spans="1:23" x14ac:dyDescent="0.2">
      <c r="A109"/>
      <c r="B109"/>
      <c r="C109"/>
      <c r="D109"/>
      <c r="E109"/>
      <c r="F109"/>
    </row>
    <row r="113" spans="21:21" x14ac:dyDescent="0.2">
      <c r="U113"/>
    </row>
    <row r="114" spans="21:21" x14ac:dyDescent="0.2">
      <c r="U114" s="7"/>
    </row>
    <row r="124" spans="21:21" x14ac:dyDescent="0.2">
      <c r="U124" s="139" t="s">
        <v>124</v>
      </c>
    </row>
  </sheetData>
  <mergeCells count="11">
    <mergeCell ref="S44:S45"/>
    <mergeCell ref="D43:E43"/>
    <mergeCell ref="D44:E44"/>
    <mergeCell ref="D47:E47"/>
    <mergeCell ref="D48:E48"/>
    <mergeCell ref="U48:U49"/>
    <mergeCell ref="T44:T45"/>
    <mergeCell ref="U44:U45"/>
    <mergeCell ref="R44:R45"/>
    <mergeCell ref="R48:R49"/>
    <mergeCell ref="S48:S49"/>
  </mergeCells>
  <phoneticPr fontId="0" type="noConversion"/>
  <printOptions horizontalCentered="1" verticalCentered="1" gridLinesSet="0"/>
  <pageMargins left="0" right="0" top="0" bottom="0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COMPOST</vt:lpstr>
      <vt:lpstr>COMPOST!Print_Area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compost 9596</dc:title>
  <dc:creator>Research Analytical Laboratory</dc:creator>
  <cp:lastModifiedBy>Keith A Piotrowski</cp:lastModifiedBy>
  <cp:lastPrinted>2020-06-17T19:16:16Z</cp:lastPrinted>
  <dcterms:created xsi:type="dcterms:W3CDTF">1998-06-30T21:03:42Z</dcterms:created>
  <dcterms:modified xsi:type="dcterms:W3CDTF">2020-06-22T21:16:28Z</dcterms:modified>
</cp:coreProperties>
</file>