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SOIL\STRAL\Shared Office Files\Analysis Request Sheets\2026-27 Forms\"/>
    </mc:Choice>
  </mc:AlternateContent>
  <xr:revisionPtr revIDLastSave="0" documentId="13_ncr:1_{2A3CB27D-77C6-4B1E-8798-09BD80929977}" xr6:coauthVersionLast="47" xr6:coauthVersionMax="47" xr10:uidLastSave="{00000000-0000-0000-0000-000000000000}"/>
  <bookViews>
    <workbookView xWindow="3615" yWindow="105" windowWidth="24315" windowHeight="14955" xr2:uid="{00000000-000D-0000-FFFF-FFFF00000000}"/>
  </bookViews>
  <sheets>
    <sheet name="Soil Request Sheet 25-26" sheetId="1" r:id="rId1"/>
  </sheets>
  <definedNames>
    <definedName name="_xlnm.Print_Area" localSheetId="0">'Soil Request Sheet 25-26'!$A$1:$V$139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5" i="1" l="1"/>
  <c r="B35" i="1" l="1"/>
  <c r="B36" i="1" s="1"/>
  <c r="B37" i="1" s="1"/>
  <c r="B38" i="1" s="1"/>
  <c r="B40" i="1" s="1"/>
  <c r="B41" i="1" s="1"/>
</calcChain>
</file>

<file path=xl/sharedStrings.xml><?xml version="1.0" encoding="utf-8"?>
<sst xmlns="http://schemas.openxmlformats.org/spreadsheetml/2006/main" count="306" uniqueCount="223">
  <si>
    <t>Research Services</t>
  </si>
  <si>
    <t>SOIL ANALYSIS REQUEST SHEET</t>
  </si>
  <si>
    <t xml:space="preserve"> Page  1  of  2</t>
  </si>
  <si>
    <t>(including organic soil)</t>
  </si>
  <si>
    <t>S</t>
  </si>
  <si>
    <t xml:space="preserve"> </t>
  </si>
  <si>
    <t xml:space="preserve">Cash </t>
  </si>
  <si>
    <t>Sample Handling</t>
  </si>
  <si>
    <t>Samples are submitted:</t>
  </si>
  <si>
    <t>Government Agencies, other Colleges and Universities</t>
  </si>
  <si>
    <t>Private Individuals and Organizations</t>
  </si>
  <si>
    <t>Rate</t>
  </si>
  <si>
    <t>Sample</t>
  </si>
  <si>
    <t>Set-up</t>
  </si>
  <si>
    <t>C</t>
  </si>
  <si>
    <t>B</t>
  </si>
  <si>
    <t>Count</t>
  </si>
  <si>
    <t>Charge</t>
  </si>
  <si>
    <t>02</t>
  </si>
  <si>
    <t xml:space="preserve"> prerequisite for all dried sample tests</t>
  </si>
  <si>
    <t>Crushing and Sieving on Moist/Frozen Soil</t>
  </si>
  <si>
    <t xml:space="preserve"> prerequisite for wet nitrate &amp; ammonium test (S05)</t>
  </si>
  <si>
    <t>34</t>
  </si>
  <si>
    <t>35</t>
  </si>
  <si>
    <t>11</t>
  </si>
  <si>
    <t>Organic Matter (O.M.)</t>
  </si>
  <si>
    <t>36</t>
  </si>
  <si>
    <t>price for each selected</t>
  </si>
  <si>
    <t>37</t>
  </si>
  <si>
    <t>Extractable nutrient tests using sample weight for sub-sampling</t>
  </si>
  <si>
    <t>03</t>
  </si>
  <si>
    <r>
      <t>CaSO</t>
    </r>
    <r>
      <rPr>
        <i/>
        <vertAlign val="subscript"/>
        <sz val="9"/>
        <color indexed="8"/>
        <rFont val="Arial"/>
        <family val="2"/>
      </rPr>
      <t xml:space="preserve">4 </t>
    </r>
    <r>
      <rPr>
        <i/>
        <sz val="9"/>
        <color indexed="8"/>
        <rFont val="Arial"/>
        <family val="2"/>
      </rPr>
      <t>extraction on dried samples</t>
    </r>
  </si>
  <si>
    <t>04</t>
  </si>
  <si>
    <t xml:space="preserve">Nitrate &amp; Ammonium on dried samples </t>
  </si>
  <si>
    <r>
      <t>NOTE significant NH</t>
    </r>
    <r>
      <rPr>
        <i/>
        <vertAlign val="subscript"/>
        <sz val="8"/>
        <color indexed="8"/>
        <rFont val="Arial"/>
        <family val="2"/>
      </rPr>
      <t>4</t>
    </r>
    <r>
      <rPr>
        <i/>
        <sz val="8"/>
        <color indexed="8"/>
        <rFont val="Arial"/>
        <family val="2"/>
      </rPr>
      <t xml:space="preserve"> losses may occur with sample drying</t>
    </r>
  </si>
  <si>
    <t>05</t>
  </si>
  <si>
    <t xml:space="preserve">Nitrate &amp; Ammonium on moist/wet samples </t>
  </si>
  <si>
    <t xml:space="preserve">includes percent moisture determination at 105°C </t>
  </si>
  <si>
    <t>Exchangeable Potassium</t>
  </si>
  <si>
    <t>atomic absorption spectrometer</t>
  </si>
  <si>
    <t>equilibrium with ammonium acetate and ICP measurement</t>
  </si>
  <si>
    <t>extractable Bray P-1</t>
  </si>
  <si>
    <t>extractable with 0.008 M Calcium Phosphate</t>
  </si>
  <si>
    <t xml:space="preserve">Extractable with DTPA: </t>
  </si>
  <si>
    <t>Cd, Cr, Cu, Fe, Mn, Ni, Pb, Zn</t>
  </si>
  <si>
    <t>Extractable with Mehlich III:</t>
  </si>
  <si>
    <t>Al, Ca, Cu, Fe, K, Mn, Mg, Na, P, Zn</t>
  </si>
  <si>
    <t>A)</t>
  </si>
  <si>
    <t>B)</t>
  </si>
  <si>
    <t>06</t>
  </si>
  <si>
    <t>Total Nitrogen (TN)</t>
  </si>
  <si>
    <t>Elementar VarioMAX Cube C/N Analyzer</t>
  </si>
  <si>
    <t>07</t>
  </si>
  <si>
    <t>Total Carbon (TC)</t>
  </si>
  <si>
    <t>Elementar VarioMAX C/N Analyzer; samples run as-is</t>
  </si>
  <si>
    <t>08</t>
  </si>
  <si>
    <t>Total Organic Carbon (TOC)</t>
  </si>
  <si>
    <t>Includes HCl fumigation to remove carbonates prior to analysis</t>
  </si>
  <si>
    <t>09</t>
  </si>
  <si>
    <t>Total Carbon and Total Nitrogen (TC and TN)</t>
  </si>
  <si>
    <t>Total Sulfur (S)</t>
  </si>
  <si>
    <t>Elementar Rapid CS Cube</t>
  </si>
  <si>
    <t>32</t>
  </si>
  <si>
    <t>Total Mercury (Hg)</t>
  </si>
  <si>
    <t>Milestone Inc. Direct Mercury Analyzer 80</t>
  </si>
  <si>
    <t>Salts, Cations, and Carbonates</t>
  </si>
  <si>
    <t>Calcium Carbonate Equivalent (CCE)</t>
  </si>
  <si>
    <t>12</t>
  </si>
  <si>
    <t>Cation Exchange Capacity (CEC)</t>
  </si>
  <si>
    <t>13</t>
  </si>
  <si>
    <t>summation of Al, Ca, K, Mg, Na (includes each result)</t>
  </si>
  <si>
    <t>Saturation Extract Electrical Conductance (E.C.)</t>
  </si>
  <si>
    <t>measured directly</t>
  </si>
  <si>
    <t>Physical Tests</t>
  </si>
  <si>
    <t>01</t>
  </si>
  <si>
    <t>105°C (oven dry weight determination)</t>
  </si>
  <si>
    <t>33</t>
  </si>
  <si>
    <t>Quoted</t>
  </si>
  <si>
    <t>Research Analytical Laboratory</t>
  </si>
  <si>
    <t>University of Minnesota</t>
  </si>
  <si>
    <t>135 Crops Research Building</t>
  </si>
  <si>
    <t>1902 Dudley Avenue</t>
  </si>
  <si>
    <t>St. Paul, Minnesota  55108</t>
  </si>
  <si>
    <t>Page  2  of  2</t>
  </si>
  <si>
    <t>Doubling the weight is recommended for moist and/or unsieved samples.</t>
  </si>
  <si>
    <t>Test Code</t>
  </si>
  <si>
    <t>Grams of Dried Soil Sieved to 2.0mm</t>
  </si>
  <si>
    <t>S 03</t>
  </si>
  <si>
    <t>20-30</t>
  </si>
  <si>
    <t>S 21</t>
  </si>
  <si>
    <t>50-100</t>
  </si>
  <si>
    <t>S 04</t>
  </si>
  <si>
    <t>S 22</t>
  </si>
  <si>
    <t>10-20</t>
  </si>
  <si>
    <t>S 05</t>
  </si>
  <si>
    <t>80-100</t>
  </si>
  <si>
    <t>S 23</t>
  </si>
  <si>
    <t>S 06</t>
  </si>
  <si>
    <t>2-10</t>
  </si>
  <si>
    <t>S 24</t>
  </si>
  <si>
    <t>S 07</t>
  </si>
  <si>
    <t>S 25</t>
  </si>
  <si>
    <t>S 08</t>
  </si>
  <si>
    <t>S 26</t>
  </si>
  <si>
    <t>S 09</t>
  </si>
  <si>
    <t>S 27</t>
  </si>
  <si>
    <t>S 10</t>
  </si>
  <si>
    <t>S 28</t>
  </si>
  <si>
    <t>S 11</t>
  </si>
  <si>
    <t>S 29</t>
  </si>
  <si>
    <t>S 12</t>
  </si>
  <si>
    <t>5-10</t>
  </si>
  <si>
    <t>S 13</t>
  </si>
  <si>
    <t>S 32</t>
  </si>
  <si>
    <t>S 15</t>
  </si>
  <si>
    <t>3-4 cups</t>
  </si>
  <si>
    <t>S 16</t>
  </si>
  <si>
    <t>200-300</t>
  </si>
  <si>
    <t>S 34</t>
  </si>
  <si>
    <t>200-250</t>
  </si>
  <si>
    <t>S 17</t>
  </si>
  <si>
    <t>S 35</t>
  </si>
  <si>
    <t>S 18</t>
  </si>
  <si>
    <t>S 36</t>
  </si>
  <si>
    <t>S 19</t>
  </si>
  <si>
    <t>S 20</t>
  </si>
  <si>
    <t>1)</t>
  </si>
  <si>
    <t>2)</t>
  </si>
  <si>
    <t>3)</t>
  </si>
  <si>
    <t>A</t>
  </si>
  <si>
    <t>(612) 625-3101  fax (612) 624-3420</t>
  </si>
  <si>
    <t>U of MN (all Colleges, Departments, Research and Outreach Centers)</t>
  </si>
  <si>
    <t>call for price</t>
  </si>
  <si>
    <t>Hydrometer</t>
  </si>
  <si>
    <t>Textural Analysis</t>
  </si>
  <si>
    <t>Other Tests</t>
  </si>
  <si>
    <t>Subtotals</t>
  </si>
  <si>
    <t>Total Billing</t>
  </si>
  <si>
    <t>Percent Moisture (%)</t>
  </si>
  <si>
    <t>Exchangeable Sodium Percentage (ESP)</t>
  </si>
  <si>
    <r>
      <t>Nitrate (NO</t>
    </r>
    <r>
      <rPr>
        <vertAlign val="subscript"/>
        <sz val="9"/>
        <color indexed="8"/>
        <rFont val="Arial"/>
        <family val="2"/>
      </rPr>
      <t>3</t>
    </r>
    <r>
      <rPr>
        <sz val="9"/>
        <color indexed="8"/>
        <rFont val="Arial"/>
        <family val="2"/>
      </rPr>
      <t>-N)</t>
    </r>
  </si>
  <si>
    <t>Aluminum (Al)</t>
  </si>
  <si>
    <t>Boron (B)</t>
  </si>
  <si>
    <t>Chloride (Cl)</t>
  </si>
  <si>
    <t>Exchangeable Ca, K, Mg, Na</t>
  </si>
  <si>
    <t>Phosphate</t>
  </si>
  <si>
    <t>Sulfate</t>
  </si>
  <si>
    <t>L.O.I. method</t>
  </si>
  <si>
    <r>
      <t>A</t>
    </r>
    <r>
      <rPr>
        <b/>
        <sz val="7"/>
        <color indexed="8"/>
        <rFont val="Arial"/>
        <family val="2"/>
      </rPr>
      <t xml:space="preserve">    </t>
    </r>
  </si>
  <si>
    <t>D</t>
  </si>
  <si>
    <t>E</t>
  </si>
  <si>
    <t>Billing Date</t>
  </si>
  <si>
    <t>Date Completed</t>
  </si>
  <si>
    <t>Rate Schedules</t>
  </si>
  <si>
    <t>10</t>
  </si>
  <si>
    <t>14</t>
  </si>
  <si>
    <t>24</t>
  </si>
  <si>
    <t>25</t>
  </si>
  <si>
    <t>26</t>
  </si>
  <si>
    <t>27</t>
  </si>
  <si>
    <t>28</t>
  </si>
  <si>
    <t>29</t>
  </si>
  <si>
    <t>30</t>
  </si>
  <si>
    <t>31</t>
  </si>
  <si>
    <t>19</t>
  </si>
  <si>
    <t>23</t>
  </si>
  <si>
    <t>*SAMPLES WILL BE DISCARDED 3 MONTHS AFTER COMPLETION OF ANALYSIS</t>
  </si>
  <si>
    <t>Will samples be picked up after analysis?*</t>
  </si>
  <si>
    <t>S 30</t>
  </si>
  <si>
    <t>S 33</t>
  </si>
  <si>
    <t>RECOMMENDED MINIMUM SAMPLE AMOUNTS (dried and sieved to 2.0mm) FOR EACH TEST</t>
  </si>
  <si>
    <t>30-50</t>
  </si>
  <si>
    <t>S 31</t>
  </si>
  <si>
    <t>C)</t>
  </si>
  <si>
    <t>Total Phosphorus</t>
  </si>
  <si>
    <t>Elemental Analysis (EPA 3051) - Basic Set (15) - Al, B, Ca, Cd, Cr, Cu, Fe, K, Mn, Mg, Na, Ni, P, Pb, Zn</t>
  </si>
  <si>
    <t xml:space="preserve">Elemental Analysis (EPA 3051) - Full Set (27) - Al, As, B, Ba, Be, Ca, Cd, Co, Cr, Cu, Fe, K, Li, Mg, Mn, Mo, Na, Ni, P, Pb, Rb, S, Si, Sr, Ti, V, Zn </t>
  </si>
  <si>
    <t>RUSH requests are 2X the cost - call to discuss</t>
  </si>
  <si>
    <r>
      <t>Regular series: O.M., pH (H</t>
    </r>
    <r>
      <rPr>
        <vertAlign val="subscript"/>
        <sz val="9"/>
        <color indexed="8"/>
        <rFont val="Arial"/>
        <family val="2"/>
      </rPr>
      <t>2</t>
    </r>
    <r>
      <rPr>
        <sz val="9"/>
        <color indexed="8"/>
        <rFont val="Arial"/>
        <family val="2"/>
      </rPr>
      <t>O), Bray-P1,  K, (and Olsen-P,  if pH &gt; 7.4)</t>
    </r>
  </si>
  <si>
    <t>ral@umn.edu -- ral.cfans.umn.edu or z.umn.edu/ral</t>
  </si>
  <si>
    <t>exchangeable with 1N KCl</t>
  </si>
  <si>
    <r>
      <t>Regular series: O.M., pH (H</t>
    </r>
    <r>
      <rPr>
        <vertAlign val="subscript"/>
        <sz val="9"/>
        <color indexed="8"/>
        <rFont val="Arial"/>
        <family val="2"/>
      </rPr>
      <t>2</t>
    </r>
    <r>
      <rPr>
        <sz val="9"/>
        <color indexed="8"/>
        <rFont val="Arial"/>
        <family val="2"/>
      </rPr>
      <t>O), Bray-P1,  K, (and Olsen-P,  if pH &gt; 7.4) with buffer index (if pH &lt; 6.0)</t>
    </r>
  </si>
  <si>
    <t>S 14</t>
  </si>
  <si>
    <t xml:space="preserve">Crushing and Sieving to 2.0mm: </t>
  </si>
  <si>
    <t>Combustion Analysis - Total C, Total N, Total S - samples should be ground to 0.5mm or smaller</t>
  </si>
  <si>
    <t>Microwave Assisted Nitric Acid Digestion with elemental analysis by ICP-OES - samples should be ground to 0.5mm or smaller</t>
  </si>
  <si>
    <t>call for price and availability</t>
  </si>
  <si>
    <r>
      <t>measures exchange sites via NH</t>
    </r>
    <r>
      <rPr>
        <i/>
        <vertAlign val="subscript"/>
        <sz val="9"/>
        <color indexed="8"/>
        <rFont val="Arial"/>
        <family val="2"/>
      </rPr>
      <t>4</t>
    </r>
    <r>
      <rPr>
        <i/>
        <sz val="9"/>
        <color indexed="8"/>
        <rFont val="Arial"/>
        <family val="2"/>
      </rPr>
      <t xml:space="preserve"> saturation/displacement</t>
    </r>
  </si>
  <si>
    <r>
      <t>available hot water soluble (0.01 M CaCl</t>
    </r>
    <r>
      <rPr>
        <i/>
        <vertAlign val="subscript"/>
        <sz val="9"/>
        <color indexed="8"/>
        <rFont val="Arial"/>
        <family val="2"/>
      </rPr>
      <t>2</t>
    </r>
    <r>
      <rPr>
        <i/>
        <sz val="9"/>
        <color indexed="8"/>
        <rFont val="Arial"/>
        <family val="2"/>
      </rPr>
      <t>)</t>
    </r>
  </si>
  <si>
    <t>Routine Soil Testing Lab tests using volumetric sub-sampling rather than weight (mineral soils only)</t>
  </si>
  <si>
    <t>1.  Upfront Payment</t>
  </si>
  <si>
    <t>acetic acid dissolution</t>
  </si>
  <si>
    <t>Sodium Adsorption Ratio (SAR) on saturation extract and estimated exchangeable Na %</t>
  </si>
  <si>
    <t xml:space="preserve">Cation Exchange Capacity (CEC), estimated </t>
  </si>
  <si>
    <t>The recommended amounts will provide enough material for duplicate analyses, potential reruns, and for ease of handling.</t>
  </si>
  <si>
    <t>extractable, Olsen-sodium bicarbonate</t>
  </si>
  <si>
    <t>Sample Name/Code</t>
  </si>
  <si>
    <t>SAMPLE NAMES/CODES</t>
  </si>
  <si>
    <t>Tests Offered</t>
  </si>
  <si>
    <t>Date Received</t>
  </si>
  <si>
    <t># of Samples</t>
  </si>
  <si>
    <t>Name of Study</t>
  </si>
  <si>
    <t>Phone</t>
  </si>
  <si>
    <t>Department/Company</t>
  </si>
  <si>
    <t>Project Leader</t>
  </si>
  <si>
    <t>Person submitting samples</t>
  </si>
  <si>
    <t>Send Data to (e-mail)</t>
  </si>
  <si>
    <t>Grant Expiration Date</t>
  </si>
  <si>
    <t>Billing Contact name/number</t>
  </si>
  <si>
    <t>Mailing Address (required)</t>
  </si>
  <si>
    <r>
      <rPr>
        <b/>
        <sz val="9"/>
        <color indexed="8"/>
        <rFont val="Arial"/>
        <family val="2"/>
      </rPr>
      <t>3.</t>
    </r>
    <r>
      <rPr>
        <sz val="9"/>
        <color indexed="8"/>
        <rFont val="Arial"/>
        <family val="2"/>
      </rPr>
      <t xml:space="preserve">  </t>
    </r>
    <r>
      <rPr>
        <b/>
        <sz val="9"/>
        <color rgb="FF000000"/>
        <rFont val="Arial"/>
        <family val="2"/>
      </rPr>
      <t>Non-UMN Invoice</t>
    </r>
    <r>
      <rPr>
        <b/>
        <sz val="9"/>
        <color indexed="8"/>
        <rFont val="Arial"/>
        <family val="2"/>
      </rPr>
      <t xml:space="preserve"> (B or C Rate)  -  </t>
    </r>
    <r>
      <rPr>
        <sz val="9"/>
        <color indexed="8"/>
        <rFont val="Arial"/>
        <family val="2"/>
      </rPr>
      <t xml:space="preserve">CustomerID # </t>
    </r>
  </si>
  <si>
    <t>Purchase Order (if needed)</t>
  </si>
  <si>
    <r>
      <t xml:space="preserve">Check                </t>
    </r>
    <r>
      <rPr>
        <sz val="8"/>
        <color indexed="8"/>
        <rFont val="Arial"/>
        <family val="2"/>
      </rPr>
      <t xml:space="preserve">  Number</t>
    </r>
  </si>
  <si>
    <t>Results will be reported using the sample names/codes we receive.</t>
  </si>
  <si>
    <t>See reverse side for further instructions.</t>
  </si>
  <si>
    <t>Number your samples sequentially. Please send an electronic (*.xlsx) file of your sample IDs with your submission.</t>
  </si>
  <si>
    <t>Limit the sample names/code to a maximum of six alpha-numeric characters.</t>
  </si>
  <si>
    <t>2026 / 2027</t>
  </si>
  <si>
    <t>Use the "Sample Count" column to enter the number of samples for each test request.</t>
  </si>
  <si>
    <r>
      <rPr>
        <b/>
        <sz val="9"/>
        <color indexed="8"/>
        <rFont val="Arial"/>
        <family val="2"/>
      </rPr>
      <t>2.</t>
    </r>
    <r>
      <rPr>
        <sz val="9"/>
        <color indexed="8"/>
        <rFont val="Arial"/>
        <family val="2"/>
      </rPr>
      <t xml:space="preserve">  </t>
    </r>
    <r>
      <rPr>
        <b/>
        <sz val="9"/>
        <color rgb="FF000000"/>
        <rFont val="Arial"/>
        <family val="2"/>
      </rPr>
      <t xml:space="preserve">UMN Voucher </t>
    </r>
    <r>
      <rPr>
        <b/>
        <sz val="9"/>
        <color indexed="8"/>
        <rFont val="Arial"/>
        <family val="2"/>
      </rPr>
      <t>(A-Rate)</t>
    </r>
    <r>
      <rPr>
        <sz val="9"/>
        <color indexed="8"/>
        <rFont val="Arial"/>
        <family val="2"/>
      </rPr>
      <t xml:space="preserve"> - EFS Chart String</t>
    </r>
  </si>
  <si>
    <t>Total</t>
  </si>
  <si>
    <r>
      <t xml:space="preserve">BILLING INFO: </t>
    </r>
    <r>
      <rPr>
        <sz val="10"/>
        <color rgb="FF000000"/>
        <rFont val="Arial"/>
        <family val="2"/>
      </rPr>
      <t>C</t>
    </r>
    <r>
      <rPr>
        <sz val="8"/>
        <color indexed="8"/>
        <rFont val="Arial"/>
        <family val="2"/>
      </rPr>
      <t>omplete one of the three boxes to indicate the method of payment.</t>
    </r>
  </si>
  <si>
    <r>
      <t xml:space="preserve">Credit Card </t>
    </r>
    <r>
      <rPr>
        <sz val="8"/>
        <color rgb="FF000000"/>
        <rFont val="Arial"/>
        <family val="2"/>
      </rPr>
      <t>- in person or telephone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</si>
</sst>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_)"/>
    <numFmt numFmtId="165" formatCode="\C\ 00"/>
    <numFmt numFmtId="166" formatCode="&quot;$&quot;#,##0.00"/>
  </numFmts>
  <fonts count="59" x14ac:knownFonts="1">
    <font>
      <sz val="10"/>
      <name val="MS Sans Serif"/>
    </font>
    <font>
      <b/>
      <i/>
      <sz val="10"/>
      <color indexed="8"/>
      <name val="Arial"/>
      <family val="2"/>
    </font>
    <font>
      <sz val="10"/>
      <color indexed="8"/>
      <name val="Arial"/>
      <family val="2"/>
    </font>
    <font>
      <sz val="8"/>
      <color indexed="8"/>
      <name val="Arial"/>
      <family val="2"/>
    </font>
    <font>
      <b/>
      <u/>
      <sz val="12"/>
      <color indexed="8"/>
      <name val="Arial"/>
      <family val="2"/>
    </font>
    <font>
      <b/>
      <i/>
      <sz val="8"/>
      <name val="Arial"/>
      <family val="2"/>
    </font>
    <font>
      <b/>
      <sz val="9"/>
      <color indexed="8"/>
      <name val="Arial"/>
      <family val="2"/>
    </font>
    <font>
      <sz val="10"/>
      <name val="Arial"/>
      <family val="2"/>
    </font>
    <font>
      <i/>
      <sz val="8"/>
      <name val="Arial"/>
      <family val="2"/>
    </font>
    <font>
      <b/>
      <sz val="14"/>
      <color indexed="8"/>
      <name val="Arial"/>
      <family val="2"/>
    </font>
    <font>
      <sz val="9"/>
      <color indexed="8"/>
      <name val="Arial"/>
      <family val="2"/>
    </font>
    <font>
      <u/>
      <sz val="10"/>
      <color theme="10"/>
      <name val="MS Sans Serif"/>
      <family val="2"/>
    </font>
    <font>
      <b/>
      <sz val="10"/>
      <color indexed="8"/>
      <name val="Arial"/>
      <family val="2"/>
    </font>
    <font>
      <u/>
      <sz val="9"/>
      <color theme="10"/>
      <name val="Arial"/>
      <family val="2"/>
    </font>
    <font>
      <sz val="9"/>
      <color rgb="FFFF0000"/>
      <name val="Arial"/>
      <family val="2"/>
    </font>
    <font>
      <b/>
      <sz val="10"/>
      <name val="Arial"/>
      <family val="2"/>
    </font>
    <font>
      <sz val="9"/>
      <name val="Arial"/>
      <family val="2"/>
    </font>
    <font>
      <b/>
      <i/>
      <sz val="9"/>
      <color indexed="8"/>
      <name val="Arial"/>
      <family val="2"/>
    </font>
    <font>
      <i/>
      <sz val="9"/>
      <color indexed="8"/>
      <name val="Arial"/>
      <family val="2"/>
    </font>
    <font>
      <sz val="8"/>
      <name val="Arial"/>
      <family val="2"/>
    </font>
    <font>
      <b/>
      <i/>
      <sz val="8"/>
      <color indexed="8"/>
      <name val="Arial"/>
      <family val="2"/>
    </font>
    <font>
      <i/>
      <sz val="8"/>
      <color indexed="8"/>
      <name val="Arial"/>
      <family val="2"/>
    </font>
    <font>
      <b/>
      <sz val="7"/>
      <color indexed="8"/>
      <name val="Arial"/>
      <family val="2"/>
    </font>
    <font>
      <b/>
      <sz val="8"/>
      <color indexed="8"/>
      <name val="Arial"/>
      <family val="2"/>
    </font>
    <font>
      <vertAlign val="subscript"/>
      <sz val="9"/>
      <color indexed="8"/>
      <name val="Arial"/>
      <family val="2"/>
    </font>
    <font>
      <i/>
      <vertAlign val="subscript"/>
      <sz val="9"/>
      <color indexed="8"/>
      <name val="Arial"/>
      <family val="2"/>
    </font>
    <font>
      <sz val="9"/>
      <color indexed="8"/>
      <name val="MS Sans Serif"/>
      <family val="2"/>
    </font>
    <font>
      <i/>
      <vertAlign val="subscript"/>
      <sz val="8"/>
      <color indexed="8"/>
      <name val="Arial"/>
      <family val="2"/>
    </font>
    <font>
      <sz val="7"/>
      <color indexed="8"/>
      <name val="Arial"/>
      <family val="2"/>
    </font>
    <font>
      <b/>
      <i/>
      <sz val="11"/>
      <color indexed="8"/>
      <name val="Arial"/>
      <family val="2"/>
    </font>
    <font>
      <b/>
      <sz val="14"/>
      <color indexed="8"/>
      <name val="Wingdings"/>
      <charset val="2"/>
    </font>
    <font>
      <sz val="7"/>
      <color indexed="8"/>
      <name val="Arial Narrow"/>
      <family val="2"/>
    </font>
    <font>
      <sz val="14"/>
      <color indexed="8"/>
      <name val="Arial"/>
      <family val="2"/>
    </font>
    <font>
      <sz val="11"/>
      <color indexed="8"/>
      <name val="Arial"/>
      <family val="2"/>
    </font>
    <font>
      <sz val="12"/>
      <color indexed="8"/>
      <name val="Arial"/>
      <family val="2"/>
    </font>
    <font>
      <sz val="10"/>
      <color indexed="8"/>
      <name val="MS Sans Serif"/>
      <family val="2"/>
    </font>
    <font>
      <b/>
      <i/>
      <sz val="12"/>
      <color indexed="8"/>
      <name val="Arial"/>
      <family val="2"/>
    </font>
    <font>
      <b/>
      <u/>
      <sz val="11"/>
      <color indexed="8"/>
      <name val="Arial"/>
      <family val="2"/>
    </font>
    <font>
      <b/>
      <sz val="11"/>
      <color indexed="8"/>
      <name val="Arial"/>
      <family val="2"/>
    </font>
    <font>
      <sz val="6"/>
      <color indexed="8"/>
      <name val="Arial"/>
      <family val="2"/>
    </font>
    <font>
      <sz val="10"/>
      <name val="MS Sans Serif"/>
      <family val="2"/>
    </font>
    <font>
      <b/>
      <sz val="10"/>
      <name val="MS Sans Serif"/>
      <family val="2"/>
    </font>
    <font>
      <b/>
      <i/>
      <sz val="9"/>
      <color rgb="FFFF0000"/>
      <name val="Arial"/>
      <family val="2"/>
    </font>
    <font>
      <sz val="8"/>
      <color rgb="FF000000"/>
      <name val="Segoe UI"/>
      <family val="2"/>
    </font>
    <font>
      <sz val="11"/>
      <name val="MS Sans Serif"/>
      <family val="2"/>
    </font>
    <font>
      <sz val="10"/>
      <name val="MS Sans Serif"/>
    </font>
    <font>
      <b/>
      <i/>
      <sz val="10"/>
      <color rgb="FFFF0000"/>
      <name val="Arial"/>
      <family val="2"/>
    </font>
    <font>
      <sz val="11"/>
      <color theme="0" tint="-0.14999847407452621"/>
      <name val="Arial"/>
      <family val="2"/>
    </font>
    <font>
      <sz val="10"/>
      <color theme="0" tint="-0.14999847407452621"/>
      <name val="MS Sans Serif"/>
    </font>
    <font>
      <sz val="11"/>
      <name val="Arial"/>
      <family val="2"/>
    </font>
    <font>
      <sz val="9"/>
      <color theme="0" tint="-0.249977111117893"/>
      <name val="Arial"/>
      <family val="2"/>
    </font>
    <font>
      <i/>
      <sz val="9"/>
      <color theme="0" tint="-0.249977111117893"/>
      <name val="Arial"/>
      <family val="2"/>
    </font>
    <font>
      <b/>
      <sz val="9"/>
      <color rgb="FF000000"/>
      <name val="Arial"/>
      <family val="2"/>
    </font>
    <font>
      <b/>
      <sz val="14"/>
      <color rgb="FF000000"/>
      <name val="Arial"/>
      <family val="2"/>
    </font>
    <font>
      <sz val="8"/>
      <color rgb="FF000000"/>
      <name val="Arial"/>
      <family val="2"/>
    </font>
    <font>
      <b/>
      <sz val="12"/>
      <color rgb="FF000000"/>
      <name val="Arial"/>
      <family val="2"/>
    </font>
    <font>
      <sz val="11"/>
      <color indexed="8"/>
      <name val="MS Sans Serif"/>
      <family val="2"/>
    </font>
    <font>
      <b/>
      <sz val="11"/>
      <color rgb="FF000000"/>
      <name val="Arial"/>
      <family val="2"/>
    </font>
    <font>
      <sz val="10"/>
      <color rgb="FF000000"/>
      <name val="Arial"/>
      <family val="2"/>
    </font>
  </fonts>
  <fills count="4">
    <fill>
      <patternFill patternType="none"/>
    </fill>
    <fill>
      <patternFill patternType="gray125"/>
    </fill>
    <fill>
      <patternFill patternType="solid">
        <fgColor rgb="FFE6CDB4"/>
        <bgColor indexed="64"/>
      </patternFill>
    </fill>
    <fill>
      <patternFill patternType="solid">
        <fgColor rgb="FFF4E8DC"/>
        <bgColor indexed="64"/>
      </patternFill>
    </fill>
  </fills>
  <borders count="69">
    <border>
      <left/>
      <right/>
      <top/>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diagonal/>
    </border>
    <border>
      <left style="hair">
        <color indexed="64"/>
      </left>
      <right/>
      <top/>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top style="medium">
        <color indexed="64"/>
      </top>
      <bottom style="thin">
        <color indexed="64"/>
      </bottom>
      <diagonal/>
    </border>
    <border>
      <left style="hair">
        <color indexed="64"/>
      </left>
      <right style="thin">
        <color indexed="64"/>
      </right>
      <top/>
      <bottom/>
      <diagonal/>
    </border>
    <border>
      <left style="thin">
        <color indexed="64"/>
      </left>
      <right style="thin">
        <color indexed="64"/>
      </right>
      <top/>
      <bottom/>
      <diagonal/>
    </border>
    <border>
      <left style="medium">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40" fillId="0" borderId="0"/>
    <xf numFmtId="44" fontId="40" fillId="0" borderId="0" applyFont="0" applyFill="0" applyBorder="0" applyAlignment="0" applyProtection="0"/>
    <xf numFmtId="44" fontId="45" fillId="0" borderId="0" applyFont="0" applyFill="0" applyBorder="0" applyAlignment="0" applyProtection="0"/>
  </cellStyleXfs>
  <cellXfs count="378">
    <xf numFmtId="0" fontId="0" fillId="0" borderId="0" xfId="0"/>
    <xf numFmtId="0" fontId="1" fillId="0" borderId="0" xfId="0" applyFont="1" applyAlignment="1">
      <alignment vertical="center"/>
    </xf>
    <xf numFmtId="49" fontId="2" fillId="0" borderId="0" xfId="0" applyNumberFormat="1" applyFont="1" applyAlignment="1">
      <alignment horizontal="center"/>
    </xf>
    <xf numFmtId="0" fontId="3" fillId="0" borderId="0" xfId="0" applyFont="1"/>
    <xf numFmtId="0" fontId="2" fillId="0" borderId="0" xfId="0" applyFont="1"/>
    <xf numFmtId="0" fontId="5" fillId="0" borderId="0" xfId="0" applyFont="1" applyAlignment="1">
      <alignment horizontal="right"/>
    </xf>
    <xf numFmtId="0" fontId="6" fillId="0" borderId="0" xfId="0" applyFont="1" applyAlignment="1">
      <alignment horizontal="center" vertical="top"/>
    </xf>
    <xf numFmtId="0" fontId="7" fillId="0" borderId="0" xfId="0" applyFont="1"/>
    <xf numFmtId="49" fontId="7" fillId="0" borderId="0" xfId="0" applyNumberFormat="1" applyFont="1" applyAlignment="1">
      <alignment horizontal="center"/>
    </xf>
    <xf numFmtId="0" fontId="9" fillId="0" borderId="1" xfId="0" applyFont="1" applyBorder="1"/>
    <xf numFmtId="0" fontId="10" fillId="0" borderId="2" xfId="0" applyFont="1" applyBorder="1" applyAlignment="1">
      <alignment horizontal="left"/>
    </xf>
    <xf numFmtId="0" fontId="2" fillId="0" borderId="0" xfId="0" applyFont="1" applyAlignment="1">
      <alignment vertical="center"/>
    </xf>
    <xf numFmtId="0" fontId="2" fillId="0" borderId="12" xfId="0" applyFont="1" applyBorder="1" applyAlignment="1">
      <alignment vertical="center"/>
    </xf>
    <xf numFmtId="0" fontId="10" fillId="0" borderId="12" xfId="0" applyFont="1" applyBorder="1" applyAlignment="1">
      <alignment horizontal="right" vertical="center"/>
    </xf>
    <xf numFmtId="0" fontId="10" fillId="0" borderId="12" xfId="0" applyFont="1" applyBorder="1" applyAlignment="1">
      <alignment vertical="center"/>
    </xf>
    <xf numFmtId="0" fontId="10" fillId="0" borderId="13" xfId="0" applyFont="1" applyBorder="1" applyAlignment="1">
      <alignment vertical="center"/>
    </xf>
    <xf numFmtId="0" fontId="2" fillId="0" borderId="12" xfId="0" applyFont="1" applyBorder="1"/>
    <xf numFmtId="0" fontId="10" fillId="0" borderId="11" xfId="0" applyFont="1" applyBorder="1" applyAlignment="1">
      <alignment vertical="center"/>
    </xf>
    <xf numFmtId="0" fontId="6" fillId="0" borderId="14" xfId="0" applyFont="1" applyBorder="1" applyAlignment="1">
      <alignment vertical="center"/>
    </xf>
    <xf numFmtId="0" fontId="10" fillId="0" borderId="3" xfId="0" applyFont="1" applyBorder="1" applyAlignment="1">
      <alignment vertical="center"/>
    </xf>
    <xf numFmtId="0" fontId="10" fillId="0" borderId="3" xfId="0" applyFont="1" applyBorder="1" applyAlignment="1">
      <alignment horizontal="right" vertical="center"/>
    </xf>
    <xf numFmtId="0" fontId="6" fillId="0" borderId="3" xfId="0" applyFont="1" applyBorder="1" applyAlignment="1">
      <alignment horizontal="right" vertical="center"/>
    </xf>
    <xf numFmtId="0" fontId="10" fillId="0" borderId="4" xfId="0" applyFont="1" applyBorder="1" applyAlignment="1">
      <alignment horizontal="right"/>
    </xf>
    <xf numFmtId="0" fontId="10" fillId="0" borderId="4" xfId="0" applyFont="1" applyBorder="1" applyAlignment="1">
      <alignment vertical="center"/>
    </xf>
    <xf numFmtId="0" fontId="10" fillId="0" borderId="5" xfId="0" applyFont="1" applyBorder="1" applyAlignment="1">
      <alignment vertical="center"/>
    </xf>
    <xf numFmtId="0" fontId="2" fillId="0" borderId="6" xfId="0" applyFont="1" applyBorder="1"/>
    <xf numFmtId="0" fontId="10" fillId="0" borderId="6" xfId="0" applyFont="1" applyBorder="1" applyAlignment="1">
      <alignment vertical="center"/>
    </xf>
    <xf numFmtId="0" fontId="10" fillId="0" borderId="6" xfId="0" applyFont="1" applyBorder="1" applyAlignment="1">
      <alignment horizontal="right" vertical="center"/>
    </xf>
    <xf numFmtId="0" fontId="10" fillId="0" borderId="15" xfId="0"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10" fillId="0" borderId="9" xfId="0" applyFont="1" applyBorder="1" applyAlignment="1">
      <alignment vertical="center"/>
    </xf>
    <xf numFmtId="0" fontId="16" fillId="0" borderId="16" xfId="0" applyFont="1" applyBorder="1" applyAlignment="1">
      <alignment vertical="center"/>
    </xf>
    <xf numFmtId="0" fontId="2" fillId="0" borderId="17" xfId="0" applyFont="1" applyBorder="1"/>
    <xf numFmtId="0" fontId="10" fillId="0" borderId="17" xfId="0" applyFont="1" applyBorder="1" applyAlignment="1">
      <alignment horizontal="left" vertical="center"/>
    </xf>
    <xf numFmtId="0" fontId="17" fillId="0" borderId="13" xfId="0" applyFont="1" applyBorder="1" applyAlignment="1">
      <alignment vertical="center"/>
    </xf>
    <xf numFmtId="0" fontId="18" fillId="0" borderId="12" xfId="0" applyFont="1" applyBorder="1" applyAlignment="1">
      <alignment vertical="center"/>
    </xf>
    <xf numFmtId="0" fontId="18" fillId="0" borderId="18" xfId="0" applyFont="1" applyBorder="1" applyAlignment="1">
      <alignment vertical="center"/>
    </xf>
    <xf numFmtId="164" fontId="10" fillId="0" borderId="12" xfId="0" applyNumberFormat="1" applyFont="1" applyBorder="1" applyAlignment="1">
      <alignment vertical="center"/>
    </xf>
    <xf numFmtId="164" fontId="10" fillId="0" borderId="18" xfId="0" applyNumberFormat="1" applyFont="1" applyBorder="1" applyAlignment="1">
      <alignment horizontal="right" vertical="center"/>
    </xf>
    <xf numFmtId="0" fontId="3" fillId="0" borderId="15" xfId="0" applyFont="1" applyBorder="1" applyAlignment="1">
      <alignment horizontal="left" vertical="center"/>
    </xf>
    <xf numFmtId="0" fontId="19" fillId="0" borderId="0" xfId="0" applyFont="1"/>
    <xf numFmtId="0" fontId="19" fillId="0" borderId="0" xfId="0" applyFont="1" applyAlignment="1">
      <alignment vertical="center"/>
    </xf>
    <xf numFmtId="0" fontId="19" fillId="0" borderId="19" xfId="0" applyFont="1" applyBorder="1" applyAlignment="1">
      <alignment vertical="center"/>
    </xf>
    <xf numFmtId="0" fontId="17" fillId="0" borderId="19" xfId="0" applyFont="1" applyBorder="1" applyAlignment="1">
      <alignment horizontal="right"/>
    </xf>
    <xf numFmtId="0" fontId="0" fillId="0" borderId="19" xfId="0" applyBorder="1"/>
    <xf numFmtId="0" fontId="3" fillId="0" borderId="19" xfId="0" applyFont="1" applyBorder="1" applyAlignment="1">
      <alignment vertical="center"/>
    </xf>
    <xf numFmtId="0" fontId="3" fillId="0" borderId="20" xfId="0" applyFont="1" applyBorder="1" applyAlignment="1">
      <alignment vertical="center"/>
    </xf>
    <xf numFmtId="0" fontId="3" fillId="0" borderId="5" xfId="0" applyFont="1" applyBorder="1" applyAlignment="1">
      <alignment horizontal="right" vertical="center"/>
    </xf>
    <xf numFmtId="164" fontId="10" fillId="0" borderId="32" xfId="0" applyNumberFormat="1" applyFont="1" applyBorder="1" applyAlignment="1">
      <alignment horizontal="right" vertical="center"/>
    </xf>
    <xf numFmtId="0" fontId="3" fillId="0" borderId="33" xfId="0" applyFont="1" applyBorder="1" applyAlignment="1">
      <alignment horizontal="right" vertical="center"/>
    </xf>
    <xf numFmtId="0" fontId="10" fillId="0" borderId="1" xfId="0" applyFont="1" applyBorder="1" applyAlignment="1">
      <alignment vertical="center"/>
    </xf>
    <xf numFmtId="0" fontId="18" fillId="0" borderId="0" xfId="0" applyFont="1" applyAlignment="1">
      <alignment vertical="center"/>
    </xf>
    <xf numFmtId="0" fontId="10" fillId="0" borderId="36" xfId="0" applyFont="1" applyBorder="1" applyAlignment="1">
      <alignment vertical="center"/>
    </xf>
    <xf numFmtId="0" fontId="10" fillId="0" borderId="39" xfId="0" applyFont="1" applyBorder="1" applyAlignment="1">
      <alignment vertical="center"/>
    </xf>
    <xf numFmtId="0" fontId="18" fillId="0" borderId="6" xfId="0" applyFont="1" applyBorder="1" applyAlignment="1">
      <alignment vertical="center"/>
    </xf>
    <xf numFmtId="0" fontId="10" fillId="0" borderId="29" xfId="0" applyFont="1" applyBorder="1" applyAlignment="1">
      <alignment vertical="center"/>
    </xf>
    <xf numFmtId="164" fontId="10" fillId="0" borderId="41" xfId="0" applyNumberFormat="1" applyFont="1" applyBorder="1" applyAlignment="1">
      <alignment horizontal="right" vertical="center"/>
    </xf>
    <xf numFmtId="0" fontId="18" fillId="0" borderId="29" xfId="0" applyFont="1" applyBorder="1" applyAlignment="1">
      <alignment horizontal="right" vertical="center"/>
    </xf>
    <xf numFmtId="0" fontId="6" fillId="0" borderId="6" xfId="0" applyFont="1" applyBorder="1" applyAlignment="1">
      <alignment horizontal="right" vertical="center"/>
    </xf>
    <xf numFmtId="0" fontId="2" fillId="0" borderId="6" xfId="0" applyFont="1" applyBorder="1" applyAlignment="1">
      <alignment vertical="center"/>
    </xf>
    <xf numFmtId="0" fontId="20" fillId="0" borderId="29" xfId="0" applyFont="1" applyBorder="1" applyAlignment="1">
      <alignment horizontal="right" vertical="center"/>
    </xf>
    <xf numFmtId="0" fontId="6" fillId="0" borderId="6" xfId="0" applyFont="1" applyBorder="1" applyAlignment="1">
      <alignment horizontal="left" vertical="center"/>
    </xf>
    <xf numFmtId="0" fontId="6" fillId="0" borderId="6" xfId="0" applyFont="1" applyBorder="1" applyAlignment="1">
      <alignment vertical="center"/>
    </xf>
    <xf numFmtId="0" fontId="2" fillId="0" borderId="1" xfId="0" applyFont="1" applyBorder="1" applyAlignment="1">
      <alignment vertical="center"/>
    </xf>
    <xf numFmtId="0" fontId="20" fillId="0" borderId="34" xfId="0" applyFont="1" applyBorder="1" applyAlignment="1">
      <alignment horizontal="right" vertical="center"/>
    </xf>
    <xf numFmtId="0" fontId="3" fillId="0" borderId="2" xfId="0" applyFont="1" applyBorder="1" applyAlignment="1">
      <alignment horizontal="right" vertical="center"/>
    </xf>
    <xf numFmtId="0" fontId="18" fillId="0" borderId="3" xfId="0" applyFont="1" applyBorder="1" applyAlignment="1">
      <alignment vertical="center"/>
    </xf>
    <xf numFmtId="0" fontId="18" fillId="0" borderId="3" xfId="0" applyFont="1" applyBorder="1" applyAlignment="1">
      <alignment horizontal="right" vertical="center"/>
    </xf>
    <xf numFmtId="164" fontId="10" fillId="0" borderId="43" xfId="0" applyNumberFormat="1" applyFont="1" applyBorder="1" applyAlignment="1">
      <alignment horizontal="right" vertical="center"/>
    </xf>
    <xf numFmtId="0" fontId="17" fillId="0" borderId="6" xfId="0" applyFont="1" applyBorder="1" applyAlignment="1">
      <alignment horizontal="right" vertical="center"/>
    </xf>
    <xf numFmtId="0" fontId="26" fillId="0" borderId="0" xfId="0" applyFont="1"/>
    <xf numFmtId="0" fontId="21" fillId="0" borderId="6" xfId="0" applyFont="1" applyBorder="1" applyAlignment="1">
      <alignment horizontal="right" vertical="center"/>
    </xf>
    <xf numFmtId="0" fontId="18" fillId="0" borderId="1" xfId="0" applyFont="1" applyBorder="1" applyAlignment="1">
      <alignment vertical="center"/>
    </xf>
    <xf numFmtId="0" fontId="18" fillId="0" borderId="1" xfId="0" applyFont="1" applyBorder="1" applyAlignment="1">
      <alignment horizontal="right" vertical="center"/>
    </xf>
    <xf numFmtId="0" fontId="18" fillId="0" borderId="6" xfId="0" applyFont="1" applyBorder="1" applyAlignment="1">
      <alignment horizontal="righ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4" fontId="10" fillId="0" borderId="48" xfId="0" applyNumberFormat="1" applyFont="1" applyBorder="1" applyAlignment="1">
      <alignment horizontal="right" vertical="center"/>
    </xf>
    <xf numFmtId="0" fontId="10" fillId="0" borderId="3" xfId="0" applyFont="1" applyBorder="1" applyAlignment="1">
      <alignment horizontal="left" vertical="center"/>
    </xf>
    <xf numFmtId="0" fontId="26" fillId="0" borderId="12" xfId="0" applyFont="1" applyBorder="1"/>
    <xf numFmtId="49" fontId="2" fillId="0" borderId="0" xfId="0" applyNumberFormat="1" applyFont="1" applyAlignment="1" applyProtection="1">
      <alignment horizontal="center"/>
      <protection locked="0"/>
    </xf>
    <xf numFmtId="0" fontId="2" fillId="0" borderId="0" xfId="0" applyFont="1" applyAlignment="1">
      <alignment vertical="top"/>
    </xf>
    <xf numFmtId="0" fontId="10" fillId="0" borderId="0" xfId="0" applyFont="1" applyAlignment="1">
      <alignment horizontal="center" vertical="top"/>
    </xf>
    <xf numFmtId="0" fontId="16" fillId="0" borderId="0" xfId="0" applyFont="1" applyAlignment="1">
      <alignment horizontal="center" vertical="top"/>
    </xf>
    <xf numFmtId="0" fontId="17" fillId="0" borderId="0" xfId="0" applyFont="1"/>
    <xf numFmtId="0" fontId="6" fillId="0" borderId="0" xfId="0" applyFont="1"/>
    <xf numFmtId="0" fontId="10" fillId="0" borderId="0" xfId="0" applyFont="1" applyAlignment="1">
      <alignment horizontal="center" vertical="center"/>
    </xf>
    <xf numFmtId="0" fontId="10" fillId="0" borderId="0" xfId="0" applyFont="1"/>
    <xf numFmtId="0" fontId="10" fillId="0" borderId="0" xfId="0" applyFont="1" applyAlignment="1">
      <alignment horizontal="right" vertical="center"/>
    </xf>
    <xf numFmtId="0" fontId="28" fillId="0" borderId="0" xfId="0" applyFont="1"/>
    <xf numFmtId="0" fontId="3" fillId="0" borderId="0" xfId="0" applyFont="1" applyAlignment="1">
      <alignment horizontal="left" vertical="top"/>
    </xf>
    <xf numFmtId="0" fontId="13" fillId="0" borderId="0" xfId="1" applyFont="1" applyFill="1" applyAlignment="1" applyProtection="1"/>
    <xf numFmtId="0" fontId="2" fillId="0" borderId="0" xfId="0" applyFont="1" applyAlignment="1">
      <alignment horizontal="center" vertical="top"/>
    </xf>
    <xf numFmtId="0" fontId="2" fillId="0" borderId="0" xfId="0" applyFont="1" applyAlignment="1">
      <alignment horizontal="center" vertical="center"/>
    </xf>
    <xf numFmtId="0" fontId="29" fillId="0" borderId="0" xfId="0" applyFont="1" applyAlignment="1">
      <alignment horizontal="left"/>
    </xf>
    <xf numFmtId="0" fontId="30" fillId="0" borderId="0" xfId="0" applyFont="1"/>
    <xf numFmtId="0" fontId="31" fillId="0" borderId="0" xfId="0" applyFont="1"/>
    <xf numFmtId="0" fontId="32" fillId="0" borderId="0" xfId="0" applyFont="1"/>
    <xf numFmtId="0" fontId="33" fillId="0" borderId="0" xfId="0" applyFont="1"/>
    <xf numFmtId="49" fontId="34" fillId="0" borderId="0" xfId="0" applyNumberFormat="1" applyFont="1" applyAlignment="1">
      <alignment horizontal="center"/>
    </xf>
    <xf numFmtId="0" fontId="5" fillId="0" borderId="0" xfId="0" applyFont="1"/>
    <xf numFmtId="0" fontId="2" fillId="0" borderId="0" xfId="0" applyFont="1" applyAlignment="1">
      <alignment horizontal="center"/>
    </xf>
    <xf numFmtId="0" fontId="35" fillId="0" borderId="0" xfId="0" applyFont="1"/>
    <xf numFmtId="0" fontId="36" fillId="0" borderId="0" xfId="0" applyFont="1" applyAlignment="1">
      <alignment horizontal="right"/>
    </xf>
    <xf numFmtId="0" fontId="36" fillId="0" borderId="0" xfId="0" applyFont="1"/>
    <xf numFmtId="0" fontId="34" fillId="0" borderId="0" xfId="0" applyFont="1" applyAlignment="1">
      <alignment horizontal="left"/>
    </xf>
    <xf numFmtId="0" fontId="37" fillId="0" borderId="0" xfId="0" applyFont="1" applyAlignment="1">
      <alignment horizontal="right"/>
    </xf>
    <xf numFmtId="0" fontId="37" fillId="0" borderId="0" xfId="0" applyFont="1" applyAlignment="1">
      <alignment horizontal="left"/>
    </xf>
    <xf numFmtId="0" fontId="33" fillId="0" borderId="0" xfId="0" applyFont="1" applyAlignment="1">
      <alignment horizontal="center"/>
    </xf>
    <xf numFmtId="0" fontId="33" fillId="0" borderId="0" xfId="0" applyFont="1" applyAlignment="1">
      <alignment horizontal="left"/>
    </xf>
    <xf numFmtId="49" fontId="33" fillId="0" borderId="0" xfId="0" applyNumberFormat="1" applyFont="1" applyAlignment="1">
      <alignment horizontal="center"/>
    </xf>
    <xf numFmtId="165" fontId="33" fillId="0" borderId="0" xfId="0" applyNumberFormat="1" applyFont="1" applyAlignment="1">
      <alignment horizontal="left"/>
    </xf>
    <xf numFmtId="49" fontId="38" fillId="0" borderId="0" xfId="0" applyNumberFormat="1" applyFont="1" applyAlignment="1">
      <alignment horizontal="center"/>
    </xf>
    <xf numFmtId="165" fontId="33" fillId="0" borderId="0" xfId="0" applyNumberFormat="1" applyFont="1" applyAlignment="1">
      <alignment horizontal="right"/>
    </xf>
    <xf numFmtId="165" fontId="33" fillId="0" borderId="0" xfId="0" applyNumberFormat="1" applyFont="1"/>
    <xf numFmtId="49" fontId="33" fillId="0" borderId="0" xfId="0" applyNumberFormat="1" applyFont="1" applyAlignment="1">
      <alignment horizontal="right" wrapText="1"/>
    </xf>
    <xf numFmtId="0" fontId="0" fillId="0" borderId="0" xfId="0" applyAlignment="1">
      <alignment wrapText="1"/>
    </xf>
    <xf numFmtId="0" fontId="4" fillId="0" borderId="0" xfId="0" applyFont="1"/>
    <xf numFmtId="0" fontId="34" fillId="0" borderId="0" xfId="0" applyFont="1"/>
    <xf numFmtId="49" fontId="2" fillId="0" borderId="0" xfId="0" applyNumberFormat="1" applyFont="1" applyAlignment="1">
      <alignment horizontal="center" vertical="center"/>
    </xf>
    <xf numFmtId="0" fontId="2" fillId="0" borderId="13" xfId="0" applyFont="1" applyBorder="1"/>
    <xf numFmtId="0" fontId="1" fillId="0" borderId="12" xfId="0" applyFont="1" applyBorder="1"/>
    <xf numFmtId="0" fontId="35" fillId="0" borderId="12" xfId="0" applyFont="1" applyBorder="1"/>
    <xf numFmtId="0" fontId="35" fillId="0" borderId="18" xfId="0" applyFont="1" applyBorder="1"/>
    <xf numFmtId="0" fontId="2" fillId="0" borderId="15" xfId="0" applyFont="1" applyBorder="1"/>
    <xf numFmtId="0" fontId="35" fillId="0" borderId="19" xfId="0" applyFont="1" applyBorder="1"/>
    <xf numFmtId="0" fontId="35" fillId="0" borderId="16" xfId="0" applyFont="1" applyBorder="1"/>
    <xf numFmtId="0" fontId="35" fillId="0" borderId="17" xfId="0" applyFont="1" applyBorder="1"/>
    <xf numFmtId="0" fontId="35" fillId="0" borderId="20" xfId="0" applyFont="1" applyBorder="1"/>
    <xf numFmtId="49" fontId="34" fillId="0" borderId="0" xfId="0" applyNumberFormat="1" applyFont="1" applyAlignment="1" applyProtection="1">
      <alignment horizontal="center"/>
      <protection locked="0"/>
    </xf>
    <xf numFmtId="0" fontId="39" fillId="0" borderId="0" xfId="0" applyFont="1" applyAlignment="1">
      <alignment horizontal="right"/>
    </xf>
    <xf numFmtId="49" fontId="20" fillId="0" borderId="0" xfId="0" applyNumberFormat="1" applyFont="1" applyAlignment="1">
      <alignment horizontal="center" vertical="center"/>
    </xf>
    <xf numFmtId="49" fontId="20" fillId="0" borderId="17" xfId="0" applyNumberFormat="1" applyFont="1" applyBorder="1" applyAlignment="1">
      <alignment horizontal="center" vertical="center"/>
    </xf>
    <xf numFmtId="0" fontId="6" fillId="0" borderId="0" xfId="0" applyFont="1" applyAlignment="1">
      <alignment horizontal="center" vertical="center"/>
    </xf>
    <xf numFmtId="0" fontId="20" fillId="0" borderId="15" xfId="0" applyFont="1" applyBorder="1" applyAlignment="1">
      <alignment vertical="center"/>
    </xf>
    <xf numFmtId="0" fontId="20" fillId="0" borderId="16" xfId="0" applyFont="1" applyBorder="1" applyAlignment="1">
      <alignment vertical="center"/>
    </xf>
    <xf numFmtId="0" fontId="6" fillId="0" borderId="6" xfId="0" applyFont="1" applyBorder="1" applyAlignment="1">
      <alignment horizontal="center" vertical="center"/>
    </xf>
    <xf numFmtId="0" fontId="3" fillId="0" borderId="0" xfId="0" applyFont="1" applyAlignment="1">
      <alignment shrinkToFit="1"/>
    </xf>
    <xf numFmtId="164" fontId="42" fillId="0" borderId="12" xfId="0" applyNumberFormat="1"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49" fontId="10" fillId="0" borderId="29" xfId="0" quotePrefix="1" applyNumberFormat="1" applyFont="1" applyBorder="1" applyAlignment="1">
      <alignment horizontal="center" vertical="center"/>
    </xf>
    <xf numFmtId="49" fontId="10" fillId="0" borderId="34" xfId="0" applyNumberFormat="1" applyFont="1" applyBorder="1" applyAlignment="1">
      <alignment horizontal="center" vertical="center"/>
    </xf>
    <xf numFmtId="49" fontId="10" fillId="0" borderId="29" xfId="0" applyNumberFormat="1" applyFont="1" applyBorder="1" applyAlignment="1">
      <alignment horizontal="center" vertical="center"/>
    </xf>
    <xf numFmtId="49" fontId="10" fillId="0" borderId="36" xfId="0" quotePrefix="1" applyNumberFormat="1" applyFont="1" applyBorder="1" applyAlignment="1">
      <alignment horizontal="center" vertical="center"/>
    </xf>
    <xf numFmtId="49" fontId="10" fillId="0" borderId="44" xfId="0" applyNumberFormat="1" applyFont="1" applyBorder="1" applyAlignment="1">
      <alignment horizontal="center" vertical="center"/>
    </xf>
    <xf numFmtId="49" fontId="6" fillId="0" borderId="0" xfId="0" applyNumberFormat="1" applyFont="1" applyAlignment="1">
      <alignment horizontal="left"/>
    </xf>
    <xf numFmtId="0" fontId="34" fillId="0" borderId="0" xfId="0" applyFont="1" applyAlignment="1">
      <alignment horizontal="right"/>
    </xf>
    <xf numFmtId="0" fontId="10" fillId="0" borderId="49" xfId="0" applyFont="1" applyBorder="1" applyAlignment="1">
      <alignment horizontal="left" vertical="center"/>
    </xf>
    <xf numFmtId="0" fontId="10" fillId="0" borderId="39" xfId="0" applyFont="1" applyBorder="1" applyAlignment="1">
      <alignment horizontal="left" vertical="top"/>
    </xf>
    <xf numFmtId="0" fontId="46" fillId="0" borderId="12" xfId="0" applyFont="1" applyBorder="1"/>
    <xf numFmtId="0" fontId="11" fillId="0" borderId="0" xfId="1" applyFill="1" applyAlignment="1" applyProtection="1">
      <alignment vertical="top"/>
    </xf>
    <xf numFmtId="165" fontId="47" fillId="0" borderId="0" xfId="0" applyNumberFormat="1" applyFont="1" applyAlignment="1">
      <alignment horizontal="left"/>
    </xf>
    <xf numFmtId="0" fontId="37" fillId="0" borderId="0" xfId="0" applyFont="1"/>
    <xf numFmtId="2" fontId="16" fillId="0" borderId="30" xfId="0" applyNumberFormat="1" applyFont="1" applyBorder="1" applyAlignment="1">
      <alignment vertical="center"/>
    </xf>
    <xf numFmtId="2" fontId="16" fillId="0" borderId="40" xfId="0" applyNumberFormat="1" applyFont="1" applyBorder="1" applyAlignment="1">
      <alignment vertical="center"/>
    </xf>
    <xf numFmtId="2" fontId="16" fillId="0" borderId="37" xfId="0" applyNumberFormat="1" applyFont="1" applyBorder="1" applyAlignment="1">
      <alignment vertical="center"/>
    </xf>
    <xf numFmtId="164" fontId="16" fillId="0" borderId="40" xfId="0" applyNumberFormat="1" applyFont="1" applyBorder="1" applyAlignment="1">
      <alignment vertical="center"/>
    </xf>
    <xf numFmtId="2" fontId="16" fillId="0" borderId="46" xfId="0" applyNumberFormat="1" applyFont="1" applyBorder="1" applyAlignment="1">
      <alignment vertical="center"/>
    </xf>
    <xf numFmtId="2" fontId="16" fillId="0" borderId="39" xfId="0" applyNumberFormat="1" applyFont="1" applyBorder="1" applyAlignment="1">
      <alignment vertical="center"/>
    </xf>
    <xf numFmtId="164" fontId="16" fillId="0" borderId="37" xfId="0" applyNumberFormat="1" applyFont="1" applyBorder="1" applyAlignment="1">
      <alignment vertical="center"/>
    </xf>
    <xf numFmtId="164" fontId="16" fillId="0" borderId="30" xfId="0" applyNumberFormat="1" applyFont="1" applyBorder="1" applyAlignment="1">
      <alignment vertical="center"/>
    </xf>
    <xf numFmtId="2" fontId="16" fillId="0" borderId="45" xfId="0" applyNumberFormat="1" applyFont="1" applyBorder="1" applyAlignment="1">
      <alignment vertical="center"/>
    </xf>
    <xf numFmtId="2" fontId="16" fillId="0" borderId="39" xfId="0" applyNumberFormat="1" applyFont="1" applyBorder="1" applyAlignment="1">
      <alignment vertical="center" shrinkToFit="1"/>
    </xf>
    <xf numFmtId="0" fontId="6" fillId="2" borderId="23" xfId="0" applyFont="1" applyFill="1" applyBorder="1" applyAlignment="1">
      <alignment horizontal="center"/>
    </xf>
    <xf numFmtId="0" fontId="6" fillId="2" borderId="24" xfId="0" applyFont="1" applyFill="1" applyBorder="1" applyAlignment="1">
      <alignment horizontal="center"/>
    </xf>
    <xf numFmtId="0" fontId="6" fillId="2" borderId="18" xfId="0" applyFont="1" applyFill="1" applyBorder="1" applyAlignment="1">
      <alignment horizontal="center"/>
    </xf>
    <xf numFmtId="0" fontId="6" fillId="2" borderId="26" xfId="0" applyFont="1" applyFill="1" applyBorder="1" applyAlignment="1">
      <alignment horizontal="center"/>
    </xf>
    <xf numFmtId="0" fontId="6" fillId="2" borderId="27" xfId="0" applyFont="1" applyFill="1" applyBorder="1" applyAlignment="1">
      <alignment horizontal="center"/>
    </xf>
    <xf numFmtId="0" fontId="6" fillId="2" borderId="28" xfId="0" applyFont="1" applyFill="1" applyBorder="1" applyAlignment="1">
      <alignment horizontal="center"/>
    </xf>
    <xf numFmtId="0" fontId="10" fillId="2" borderId="51" xfId="0" applyFont="1" applyFill="1" applyBorder="1" applyAlignment="1">
      <alignment vertical="center"/>
    </xf>
    <xf numFmtId="0" fontId="6" fillId="2" borderId="51" xfId="0" applyFont="1" applyFill="1" applyBorder="1" applyAlignment="1">
      <alignment vertical="center"/>
    </xf>
    <xf numFmtId="49" fontId="10" fillId="0" borderId="44" xfId="0" quotePrefix="1" applyNumberFormat="1" applyFont="1" applyBorder="1" applyAlignment="1">
      <alignment horizontal="center" vertical="center"/>
    </xf>
    <xf numFmtId="164" fontId="16" fillId="0" borderId="45" xfId="0" applyNumberFormat="1" applyFont="1" applyBorder="1" applyAlignment="1">
      <alignment vertical="center"/>
    </xf>
    <xf numFmtId="49" fontId="10" fillId="2" borderId="51" xfId="0" applyNumberFormat="1" applyFont="1" applyFill="1" applyBorder="1" applyAlignment="1">
      <alignment horizontal="center" vertical="center"/>
    </xf>
    <xf numFmtId="0" fontId="18" fillId="2" borderId="51" xfId="0" applyFont="1" applyFill="1" applyBorder="1" applyAlignment="1">
      <alignment vertical="center"/>
    </xf>
    <xf numFmtId="164" fontId="10" fillId="2" borderId="51" xfId="0" applyNumberFormat="1" applyFont="1" applyFill="1" applyBorder="1" applyAlignment="1">
      <alignment vertical="center"/>
    </xf>
    <xf numFmtId="0" fontId="16" fillId="2" borderId="51" xfId="0" applyFont="1" applyFill="1" applyBorder="1" applyAlignment="1">
      <alignment vertical="center"/>
    </xf>
    <xf numFmtId="164" fontId="10" fillId="2" borderId="52" xfId="0" applyNumberFormat="1" applyFont="1" applyFill="1" applyBorder="1" applyAlignment="1">
      <alignment horizontal="right" vertical="center"/>
    </xf>
    <xf numFmtId="0" fontId="3" fillId="0" borderId="54" xfId="0" applyFont="1" applyBorder="1" applyAlignment="1">
      <alignment horizontal="right" vertical="center"/>
    </xf>
    <xf numFmtId="49" fontId="10" fillId="0" borderId="55" xfId="0" applyNumberFormat="1" applyFont="1" applyBorder="1" applyAlignment="1">
      <alignment horizontal="center" vertical="center"/>
    </xf>
    <xf numFmtId="0" fontId="6" fillId="0" borderId="56" xfId="0" applyFont="1" applyBorder="1" applyAlignment="1">
      <alignment horizontal="left" vertical="center"/>
    </xf>
    <xf numFmtId="0" fontId="10" fillId="0" borderId="56" xfId="0" applyFont="1" applyBorder="1" applyAlignment="1">
      <alignment vertical="center"/>
    </xf>
    <xf numFmtId="0" fontId="6" fillId="0" borderId="56" xfId="0" applyFont="1" applyBorder="1" applyAlignment="1">
      <alignment horizontal="right" vertical="center"/>
    </xf>
    <xf numFmtId="0" fontId="2" fillId="0" borderId="56" xfId="0" applyFont="1" applyBorder="1" applyAlignment="1">
      <alignment vertical="center"/>
    </xf>
    <xf numFmtId="0" fontId="20" fillId="0" borderId="55" xfId="0" applyFont="1" applyBorder="1" applyAlignment="1">
      <alignment horizontal="right" vertical="center"/>
    </xf>
    <xf numFmtId="164" fontId="16" fillId="0" borderId="57" xfId="0" applyNumberFormat="1" applyFont="1" applyBorder="1" applyAlignment="1">
      <alignment vertical="center"/>
    </xf>
    <xf numFmtId="2" fontId="16" fillId="0" borderId="57" xfId="0" applyNumberFormat="1" applyFont="1" applyBorder="1" applyAlignment="1">
      <alignment vertical="center"/>
    </xf>
    <xf numFmtId="0" fontId="3" fillId="2" borderId="58" xfId="0" applyFont="1" applyFill="1" applyBorder="1" applyAlignment="1">
      <alignment horizontal="right" vertical="center"/>
    </xf>
    <xf numFmtId="0" fontId="18" fillId="0" borderId="56" xfId="0" applyFont="1" applyBorder="1" applyAlignment="1">
      <alignment vertical="center"/>
    </xf>
    <xf numFmtId="0" fontId="10" fillId="0" borderId="47" xfId="0" applyFont="1" applyBorder="1" applyAlignment="1">
      <alignment horizontal="left" vertical="top"/>
    </xf>
    <xf numFmtId="2" fontId="16" fillId="0" borderId="45" xfId="0" applyNumberFormat="1" applyFont="1" applyBorder="1" applyAlignment="1">
      <alignment vertical="center" shrinkToFit="1"/>
    </xf>
    <xf numFmtId="0" fontId="3" fillId="0" borderId="15" xfId="0" applyFont="1" applyBorder="1" applyAlignment="1">
      <alignment horizontal="right" vertical="center"/>
    </xf>
    <xf numFmtId="0" fontId="50" fillId="0" borderId="47" xfId="0" applyFont="1" applyBorder="1" applyAlignment="1">
      <alignment vertical="center"/>
    </xf>
    <xf numFmtId="0" fontId="10" fillId="0" borderId="0" xfId="0" applyFont="1" applyAlignment="1">
      <alignment vertical="center" wrapText="1"/>
    </xf>
    <xf numFmtId="0" fontId="51" fillId="0" borderId="0" xfId="0" applyFont="1" applyAlignment="1">
      <alignment horizontal="right" vertical="center"/>
    </xf>
    <xf numFmtId="164" fontId="10" fillId="0" borderId="60" xfId="0" applyNumberFormat="1" applyFont="1" applyBorder="1" applyAlignment="1">
      <alignment horizontal="right" vertical="center"/>
    </xf>
    <xf numFmtId="164" fontId="16" fillId="2" borderId="51" xfId="0" applyNumberFormat="1" applyFont="1" applyFill="1" applyBorder="1" applyAlignment="1">
      <alignment vertical="center"/>
    </xf>
    <xf numFmtId="0" fontId="18" fillId="0" borderId="56" xfId="0" applyFont="1" applyBorder="1" applyAlignment="1">
      <alignment horizontal="right" vertical="center"/>
    </xf>
    <xf numFmtId="0" fontId="0" fillId="0" borderId="3" xfId="0" applyBorder="1"/>
    <xf numFmtId="0" fontId="10" fillId="0" borderId="6" xfId="0" applyFont="1" applyBorder="1" applyAlignment="1">
      <alignment horizontal="left"/>
    </xf>
    <xf numFmtId="0" fontId="6" fillId="0" borderId="6" xfId="0" applyFont="1" applyBorder="1" applyAlignment="1">
      <alignment horizontal="center"/>
    </xf>
    <xf numFmtId="0" fontId="15" fillId="0" borderId="2" xfId="0" applyFont="1" applyBorder="1" applyAlignment="1">
      <alignment vertical="center"/>
    </xf>
    <xf numFmtId="0" fontId="6" fillId="2" borderId="23" xfId="0" applyFont="1" applyFill="1" applyBorder="1" applyAlignment="1">
      <alignment horizontal="center" shrinkToFit="1"/>
    </xf>
    <xf numFmtId="0" fontId="53" fillId="0" borderId="0" xfId="0" applyFont="1" applyAlignment="1">
      <alignment horizontal="right"/>
    </xf>
    <xf numFmtId="0" fontId="12" fillId="0" borderId="61" xfId="0" applyFont="1" applyBorder="1" applyAlignment="1">
      <alignment vertical="center"/>
    </xf>
    <xf numFmtId="0" fontId="2" fillId="0" borderId="9" xfId="0" applyFont="1" applyBorder="1" applyAlignment="1">
      <alignment vertical="center"/>
    </xf>
    <xf numFmtId="0" fontId="3" fillId="0" borderId="9" xfId="0" applyFont="1" applyBorder="1" applyAlignment="1">
      <alignment vertical="center"/>
    </xf>
    <xf numFmtId="0" fontId="10" fillId="0" borderId="9" xfId="0" applyFont="1" applyBorder="1" applyAlignment="1">
      <alignment horizontal="right" vertical="center"/>
    </xf>
    <xf numFmtId="0" fontId="13" fillId="0" borderId="9" xfId="1" applyFont="1" applyFill="1" applyBorder="1" applyAlignment="1" applyProtection="1">
      <alignment horizontal="left" vertical="center" wrapText="1"/>
    </xf>
    <xf numFmtId="0" fontId="14" fillId="0" borderId="9" xfId="0" applyFont="1" applyBorder="1" applyAlignment="1">
      <alignment vertical="center"/>
    </xf>
    <xf numFmtId="0" fontId="2" fillId="0" borderId="10" xfId="0" applyFont="1" applyBorder="1" applyAlignment="1">
      <alignment vertical="center"/>
    </xf>
    <xf numFmtId="0" fontId="10" fillId="0" borderId="30"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2" borderId="51" xfId="0" applyFont="1" applyFill="1" applyBorder="1" applyAlignment="1">
      <alignment horizontal="center" vertical="center"/>
    </xf>
    <xf numFmtId="0" fontId="10" fillId="0" borderId="37"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0" fillId="0" borderId="57"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45" xfId="0" applyFont="1" applyBorder="1" applyAlignment="1" applyProtection="1">
      <alignment horizontal="center" vertical="center"/>
      <protection locked="0"/>
    </xf>
    <xf numFmtId="166" fontId="10" fillId="2" borderId="51" xfId="0" applyNumberFormat="1" applyFont="1" applyFill="1" applyBorder="1" applyAlignment="1">
      <alignment horizontal="center" vertical="center"/>
    </xf>
    <xf numFmtId="2" fontId="2" fillId="0" borderId="0" xfId="0" applyNumberFormat="1" applyFont="1"/>
    <xf numFmtId="2" fontId="7" fillId="0" borderId="0" xfId="0" applyNumberFormat="1" applyFont="1"/>
    <xf numFmtId="2" fontId="2" fillId="0" borderId="0" xfId="0" applyNumberFormat="1" applyFont="1" applyAlignment="1">
      <alignment vertical="center"/>
    </xf>
    <xf numFmtId="2" fontId="0" fillId="0" borderId="0" xfId="0" applyNumberFormat="1"/>
    <xf numFmtId="2" fontId="33" fillId="0" borderId="0" xfId="0" applyNumberFormat="1" applyFont="1"/>
    <xf numFmtId="2" fontId="35" fillId="0" borderId="0" xfId="0" applyNumberFormat="1" applyFont="1"/>
    <xf numFmtId="2" fontId="12" fillId="0" borderId="0" xfId="0" applyNumberFormat="1" applyFont="1" applyAlignment="1">
      <alignment horizontal="center" vertical="center"/>
    </xf>
    <xf numFmtId="10" fontId="12" fillId="0" borderId="0" xfId="0" applyNumberFormat="1" applyFont="1" applyAlignment="1">
      <alignment horizontal="center"/>
    </xf>
    <xf numFmtId="0" fontId="8" fillId="0" borderId="0" xfId="0" applyFont="1" applyAlignment="1">
      <alignment horizontal="right" vertical="top"/>
    </xf>
    <xf numFmtId="0" fontId="33" fillId="0" borderId="0" xfId="0" applyFont="1" applyAlignment="1">
      <alignment horizontal="right"/>
    </xf>
    <xf numFmtId="0" fontId="55" fillId="0" borderId="0" xfId="0" applyFont="1" applyAlignment="1">
      <alignment horizontal="center"/>
    </xf>
    <xf numFmtId="0" fontId="3" fillId="0" borderId="16" xfId="0" applyFont="1" applyBorder="1" applyAlignment="1">
      <alignment horizontal="right" vertical="center"/>
    </xf>
    <xf numFmtId="49" fontId="10" fillId="0" borderId="25" xfId="0" applyNumberFormat="1" applyFont="1" applyBorder="1" applyAlignment="1">
      <alignment horizontal="center" vertical="center"/>
    </xf>
    <xf numFmtId="0" fontId="10" fillId="0" borderId="17" xfId="0" applyFont="1" applyBorder="1" applyAlignment="1">
      <alignment vertical="center"/>
    </xf>
    <xf numFmtId="164" fontId="17" fillId="0" borderId="25" xfId="0" applyNumberFormat="1" applyFont="1" applyBorder="1" applyAlignment="1">
      <alignment horizontal="right" vertical="center"/>
    </xf>
    <xf numFmtId="0" fontId="18" fillId="0" borderId="26" xfId="0" applyFont="1" applyBorder="1" applyAlignment="1" applyProtection="1">
      <alignment horizontal="center" vertical="center"/>
      <protection locked="0"/>
    </xf>
    <xf numFmtId="164" fontId="18" fillId="0" borderId="26" xfId="0" applyNumberFormat="1" applyFont="1" applyBorder="1" applyAlignment="1">
      <alignment horizontal="right" vertical="center"/>
    </xf>
    <xf numFmtId="0" fontId="10" fillId="0" borderId="26" xfId="0" applyFont="1" applyBorder="1" applyAlignment="1">
      <alignment vertical="center"/>
    </xf>
    <xf numFmtId="164" fontId="10" fillId="0" borderId="28" xfId="0" applyNumberFormat="1" applyFont="1" applyBorder="1" applyAlignment="1">
      <alignment horizontal="right" vertical="center"/>
    </xf>
    <xf numFmtId="0" fontId="3" fillId="0" borderId="8" xfId="0" applyFont="1" applyBorder="1" applyAlignment="1">
      <alignment horizontal="right" vertical="center"/>
    </xf>
    <xf numFmtId="49" fontId="10" fillId="0" borderId="66" xfId="0" applyNumberFormat="1" applyFont="1" applyBorder="1" applyAlignment="1">
      <alignment horizontal="center" vertical="center"/>
    </xf>
    <xf numFmtId="164" fontId="18" fillId="0" borderId="66" xfId="0" applyNumberFormat="1" applyFont="1" applyBorder="1" applyAlignment="1">
      <alignment horizontal="right" vertical="center"/>
    </xf>
    <xf numFmtId="0" fontId="18" fillId="0" borderId="67" xfId="0" applyFont="1" applyBorder="1" applyAlignment="1" applyProtection="1">
      <alignment horizontal="center" vertical="center"/>
      <protection locked="0"/>
    </xf>
    <xf numFmtId="164" fontId="16" fillId="0" borderId="67" xfId="0" applyNumberFormat="1" applyFont="1" applyBorder="1" applyAlignment="1">
      <alignment horizontal="right" vertical="center"/>
    </xf>
    <xf numFmtId="2" fontId="16" fillId="0" borderId="67" xfId="0" applyNumberFormat="1" applyFont="1" applyBorder="1" applyAlignment="1">
      <alignment vertical="center"/>
    </xf>
    <xf numFmtId="164" fontId="10" fillId="0" borderId="64" xfId="0" applyNumberFormat="1" applyFont="1" applyBorder="1" applyAlignment="1">
      <alignment horizontal="right" vertical="center"/>
    </xf>
    <xf numFmtId="49" fontId="33" fillId="0" borderId="0" xfId="0" applyNumberFormat="1" applyFont="1" applyAlignment="1">
      <alignment horizontal="left" vertical="center"/>
    </xf>
    <xf numFmtId="0" fontId="33" fillId="0" borderId="0" xfId="0" applyFont="1" applyAlignment="1">
      <alignment horizontal="center" vertical="top"/>
    </xf>
    <xf numFmtId="0" fontId="56" fillId="0" borderId="0" xfId="0" applyFont="1"/>
    <xf numFmtId="49" fontId="33" fillId="0" borderId="0" xfId="0" applyNumberFormat="1" applyFont="1" applyAlignment="1">
      <alignment horizontal="left"/>
    </xf>
    <xf numFmtId="49" fontId="29" fillId="0" borderId="0" xfId="0" applyNumberFormat="1" applyFont="1" applyAlignment="1">
      <alignment horizontal="center" vertical="center"/>
    </xf>
    <xf numFmtId="0" fontId="33" fillId="0" borderId="0" xfId="0" applyFont="1" applyAlignment="1">
      <alignment vertical="center"/>
    </xf>
    <xf numFmtId="0" fontId="38" fillId="0" borderId="0" xfId="0" applyFont="1" applyAlignment="1">
      <alignment horizontal="left"/>
    </xf>
    <xf numFmtId="49" fontId="57" fillId="0" borderId="0" xfId="0" applyNumberFormat="1" applyFont="1" applyAlignment="1">
      <alignment horizontal="left"/>
    </xf>
    <xf numFmtId="0" fontId="49" fillId="0" borderId="0" xfId="0" applyFont="1" applyAlignment="1">
      <alignment horizontal="right" wrapText="1"/>
    </xf>
    <xf numFmtId="49" fontId="33" fillId="0" borderId="0" xfId="0" applyNumberFormat="1" applyFont="1" applyAlignment="1">
      <alignment horizontal="right" wrapText="1"/>
    </xf>
    <xf numFmtId="0" fontId="0" fillId="0" borderId="0" xfId="0" applyAlignment="1">
      <alignment wrapText="1"/>
    </xf>
    <xf numFmtId="49" fontId="47" fillId="0" borderId="0" xfId="0" applyNumberFormat="1" applyFont="1" applyAlignment="1">
      <alignment horizontal="right" wrapText="1"/>
    </xf>
    <xf numFmtId="0" fontId="48" fillId="0" borderId="0" xfId="0" applyFont="1" applyAlignment="1">
      <alignment wrapText="1"/>
    </xf>
    <xf numFmtId="0" fontId="44" fillId="0" borderId="0" xfId="0" applyFont="1" applyAlignment="1">
      <alignment wrapText="1"/>
    </xf>
    <xf numFmtId="0" fontId="33" fillId="0" borderId="0" xfId="0" applyFont="1" applyAlignment="1">
      <alignment horizontal="right"/>
    </xf>
    <xf numFmtId="49" fontId="33" fillId="0" borderId="0" xfId="0" applyNumberFormat="1" applyFont="1" applyAlignment="1">
      <alignment horizontal="right" vertical="center" wrapText="1"/>
    </xf>
    <xf numFmtId="0" fontId="49" fillId="0" borderId="0" xfId="0" applyFont="1" applyAlignment="1">
      <alignment horizontal="right" vertical="center" wrapText="1"/>
    </xf>
    <xf numFmtId="0" fontId="0" fillId="0" borderId="0" xfId="0" applyAlignment="1">
      <alignment horizontal="right" wrapText="1"/>
    </xf>
    <xf numFmtId="0" fontId="2" fillId="0" borderId="21" xfId="0" applyFont="1" applyBorder="1" applyProtection="1">
      <protection locked="0"/>
    </xf>
    <xf numFmtId="0" fontId="0" fillId="0" borderId="21" xfId="0" applyBorder="1" applyProtection="1">
      <protection locked="0"/>
    </xf>
    <xf numFmtId="0" fontId="34" fillId="0" borderId="0" xfId="0" applyFont="1"/>
    <xf numFmtId="0" fontId="0" fillId="0" borderId="0" xfId="0"/>
    <xf numFmtId="0" fontId="34" fillId="0" borderId="0" xfId="0" applyFont="1" applyProtection="1">
      <protection locked="0"/>
    </xf>
    <xf numFmtId="0" fontId="0" fillId="0" borderId="0" xfId="0" applyProtection="1">
      <protection locked="0"/>
    </xf>
    <xf numFmtId="0" fontId="2" fillId="0" borderId="17" xfId="0" applyFont="1" applyBorder="1" applyProtection="1">
      <protection locked="0"/>
    </xf>
    <xf numFmtId="0" fontId="0" fillId="0" borderId="17" xfId="0" applyBorder="1" applyProtection="1">
      <protection locked="0"/>
    </xf>
    <xf numFmtId="0" fontId="44" fillId="0" borderId="0" xfId="0" applyFont="1" applyAlignment="1">
      <alignment horizontal="right" vertical="center" wrapText="1"/>
    </xf>
    <xf numFmtId="0" fontId="18" fillId="0" borderId="0" xfId="0" applyFont="1" applyAlignment="1">
      <alignment horizontal="right" vertical="center"/>
    </xf>
    <xf numFmtId="0" fontId="0" fillId="0" borderId="0" xfId="0" applyAlignment="1">
      <alignment vertical="center"/>
    </xf>
    <xf numFmtId="0" fontId="0" fillId="0" borderId="44" xfId="0" applyBorder="1" applyAlignment="1">
      <alignment vertical="center"/>
    </xf>
    <xf numFmtId="0" fontId="10"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9" xfId="0" applyBorder="1" applyAlignment="1">
      <alignment horizontal="left" vertical="center" wrapText="1"/>
    </xf>
    <xf numFmtId="49" fontId="10" fillId="0" borderId="0" xfId="0" applyNumberFormat="1" applyFont="1" applyAlignment="1">
      <alignment horizontal="left"/>
    </xf>
    <xf numFmtId="164" fontId="10" fillId="0" borderId="47" xfId="0" applyNumberFormat="1" applyFont="1" applyBorder="1" applyAlignment="1">
      <alignment horizontal="center" vertical="center" shrinkToFit="1"/>
    </xf>
    <xf numFmtId="0" fontId="0" fillId="0" borderId="0" xfId="0" applyAlignment="1">
      <alignment horizontal="center" vertical="center" shrinkToFit="1"/>
    </xf>
    <xf numFmtId="0" fontId="0" fillId="0" borderId="44" xfId="0" applyBorder="1" applyAlignment="1">
      <alignment horizontal="center" vertical="center" shrinkToFit="1"/>
    </xf>
    <xf numFmtId="164" fontId="10" fillId="0" borderId="47" xfId="0" applyNumberFormat="1" applyFont="1" applyBorder="1" applyAlignment="1">
      <alignment horizontal="center" vertical="center"/>
    </xf>
    <xf numFmtId="0" fontId="0" fillId="0" borderId="0" xfId="0" applyAlignment="1">
      <alignment horizontal="center" vertical="center"/>
    </xf>
    <xf numFmtId="0" fontId="0" fillId="0" borderId="44" xfId="0" applyBorder="1" applyAlignment="1">
      <alignment horizontal="center" vertical="center"/>
    </xf>
    <xf numFmtId="0" fontId="3" fillId="0" borderId="17" xfId="2" applyFont="1" applyBorder="1"/>
    <xf numFmtId="0" fontId="40" fillId="0" borderId="17" xfId="2" applyBorder="1"/>
    <xf numFmtId="44" fontId="12" fillId="0" borderId="17" xfId="4" applyFont="1" applyFill="1" applyBorder="1" applyAlignment="1" applyProtection="1">
      <protection locked="0"/>
    </xf>
    <xf numFmtId="44" fontId="41" fillId="0" borderId="17" xfId="4" applyFont="1" applyBorder="1" applyAlignment="1" applyProtection="1">
      <protection locked="0"/>
    </xf>
    <xf numFmtId="44" fontId="12" fillId="0" borderId="17" xfId="2" applyNumberFormat="1" applyFont="1" applyBorder="1" applyProtection="1">
      <protection locked="0"/>
    </xf>
    <xf numFmtId="44" fontId="41" fillId="0" borderId="17" xfId="2" applyNumberFormat="1" applyFont="1" applyBorder="1" applyProtection="1">
      <protection locked="0"/>
    </xf>
    <xf numFmtId="0" fontId="10" fillId="0" borderId="12" xfId="0" applyFont="1" applyBorder="1" applyAlignment="1">
      <alignment horizontal="center" vertical="center"/>
    </xf>
    <xf numFmtId="0" fontId="10" fillId="0" borderId="0" xfId="0" applyFont="1" applyAlignment="1">
      <alignment horizontal="center" vertical="center"/>
    </xf>
    <xf numFmtId="0" fontId="37" fillId="0" borderId="0" xfId="0" applyFont="1" applyAlignment="1">
      <alignment horizontal="center"/>
    </xf>
    <xf numFmtId="0" fontId="38" fillId="0" borderId="0" xfId="0" applyFont="1" applyAlignment="1">
      <alignment horizont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10" fillId="0" borderId="56" xfId="0" applyFont="1" applyBorder="1" applyAlignment="1">
      <alignment horizontal="left" vertical="center"/>
    </xf>
    <xf numFmtId="0" fontId="0" fillId="0" borderId="56" xfId="0" applyBorder="1" applyAlignment="1">
      <alignment horizontal="left" vertical="center"/>
    </xf>
    <xf numFmtId="0" fontId="0" fillId="0" borderId="55" xfId="0" applyBorder="1" applyAlignment="1">
      <alignment horizontal="left" vertical="center"/>
    </xf>
    <xf numFmtId="0" fontId="10" fillId="0" borderId="3" xfId="0" applyFont="1" applyBorder="1" applyAlignment="1">
      <alignment vertical="center" shrinkToFit="1"/>
    </xf>
    <xf numFmtId="0" fontId="0" fillId="0" borderId="3" xfId="0" applyBorder="1" applyAlignment="1">
      <alignment vertical="center" shrinkToFit="1"/>
    </xf>
    <xf numFmtId="0" fontId="0" fillId="0" borderId="36" xfId="0" applyBorder="1" applyAlignment="1">
      <alignment vertical="center" shrinkToFit="1"/>
    </xf>
    <xf numFmtId="0" fontId="6" fillId="0" borderId="3" xfId="0" applyFont="1" applyBorder="1" applyAlignment="1" applyProtection="1">
      <alignment horizontal="left"/>
      <protection locked="0"/>
    </xf>
    <xf numFmtId="0" fontId="10" fillId="0" borderId="3" xfId="0" applyFont="1" applyBorder="1" applyAlignment="1">
      <alignment horizontal="right"/>
    </xf>
    <xf numFmtId="14" fontId="6" fillId="0" borderId="3" xfId="0" applyNumberFormat="1" applyFont="1" applyBorder="1" applyAlignment="1" applyProtection="1">
      <alignment horizontal="left"/>
      <protection locked="0"/>
    </xf>
    <xf numFmtId="14" fontId="6" fillId="0" borderId="4" xfId="0" applyNumberFormat="1" applyFont="1" applyBorder="1" applyAlignment="1" applyProtection="1">
      <alignment horizontal="left"/>
      <protection locked="0"/>
    </xf>
    <xf numFmtId="0" fontId="10" fillId="0" borderId="5" xfId="0" applyFont="1" applyBorder="1" applyAlignment="1">
      <alignment horizontal="left"/>
    </xf>
    <xf numFmtId="0" fontId="10" fillId="0" borderId="6" xfId="0" applyFont="1" applyBorder="1" applyAlignment="1">
      <alignment horizontal="left"/>
    </xf>
    <xf numFmtId="0" fontId="6" fillId="0" borderId="6" xfId="0" applyFont="1" applyBorder="1" applyAlignment="1" applyProtection="1">
      <alignment horizontal="left"/>
      <protection locked="0"/>
    </xf>
    <xf numFmtId="0" fontId="10" fillId="0" borderId="6" xfId="0" applyFont="1" applyBorder="1" applyAlignment="1">
      <alignment horizontal="right"/>
    </xf>
    <xf numFmtId="0" fontId="6" fillId="0" borderId="3" xfId="0" applyFont="1" applyBorder="1" applyAlignment="1" applyProtection="1">
      <alignment horizontal="center"/>
      <protection locked="0"/>
    </xf>
    <xf numFmtId="0" fontId="10" fillId="0" borderId="3" xfId="0" applyFont="1" applyBorder="1" applyAlignment="1">
      <alignment shrinkToFit="1"/>
    </xf>
    <xf numFmtId="0" fontId="6" fillId="0" borderId="6" xfId="0" applyFont="1" applyBorder="1" applyAlignment="1" applyProtection="1">
      <alignment horizontal="center"/>
      <protection locked="0"/>
    </xf>
    <xf numFmtId="0" fontId="0" fillId="0" borderId="6" xfId="0" applyBorder="1" applyAlignment="1" applyProtection="1">
      <alignment horizontal="center"/>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0" fillId="0" borderId="54" xfId="0" applyFont="1" applyBorder="1" applyAlignment="1">
      <alignment horizontal="left"/>
    </xf>
    <xf numFmtId="0" fontId="10" fillId="0" borderId="56" xfId="0" applyFont="1" applyBorder="1" applyAlignment="1">
      <alignment horizontal="left"/>
    </xf>
    <xf numFmtId="0" fontId="13" fillId="0" borderId="56" xfId="1" applyFont="1" applyFill="1" applyBorder="1" applyAlignment="1" applyProtection="1">
      <alignment horizontal="left"/>
      <protection locked="0"/>
    </xf>
    <xf numFmtId="0" fontId="13" fillId="0" borderId="9" xfId="1" applyFont="1" applyFill="1" applyBorder="1" applyAlignment="1" applyProtection="1">
      <alignment horizontal="left"/>
      <protection locked="0"/>
    </xf>
    <xf numFmtId="0" fontId="2" fillId="0" borderId="9" xfId="0" applyFont="1" applyBorder="1" applyAlignment="1">
      <alignment shrinkToFit="1"/>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3" fillId="0" borderId="3"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10" fillId="0" borderId="8"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14" fontId="6" fillId="0" borderId="9" xfId="0" applyNumberFormat="1" applyFont="1" applyBorder="1" applyAlignment="1" applyProtection="1">
      <alignment vertical="center"/>
      <protection locked="0"/>
    </xf>
    <xf numFmtId="14" fontId="6" fillId="0" borderId="10" xfId="0" applyNumberFormat="1"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2" fillId="0" borderId="20" xfId="0" applyFont="1" applyBorder="1" applyAlignment="1">
      <alignment horizontal="left" vertical="center"/>
    </xf>
    <xf numFmtId="0" fontId="18" fillId="0" borderId="3" xfId="0" applyFont="1" applyBorder="1" applyAlignment="1">
      <alignment horizontal="right" vertical="center"/>
    </xf>
    <xf numFmtId="0" fontId="0" fillId="0" borderId="3" xfId="0" applyBorder="1" applyAlignment="1">
      <alignment vertical="center"/>
    </xf>
    <xf numFmtId="0" fontId="0" fillId="0" borderId="36" xfId="0" applyBorder="1" applyAlignment="1">
      <alignment vertical="center"/>
    </xf>
    <xf numFmtId="0" fontId="6" fillId="3" borderId="62"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10" fillId="0" borderId="6" xfId="0" applyFont="1" applyBorder="1" applyAlignment="1" applyProtection="1">
      <alignment vertical="center"/>
      <protection locked="0"/>
    </xf>
    <xf numFmtId="0" fontId="10" fillId="0" borderId="7" xfId="0" applyFont="1" applyBorder="1" applyAlignment="1" applyProtection="1">
      <alignment vertical="center"/>
      <protection locked="0"/>
    </xf>
    <xf numFmtId="0" fontId="10" fillId="0" borderId="5"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6" fillId="0" borderId="5" xfId="0" applyFont="1" applyBorder="1" applyAlignment="1" applyProtection="1">
      <alignment vertical="center"/>
      <protection locked="0"/>
    </xf>
    <xf numFmtId="0" fontId="6" fillId="0" borderId="6" xfId="0" applyFont="1" applyBorder="1" applyAlignment="1" applyProtection="1">
      <alignment vertical="center"/>
      <protection locked="0"/>
    </xf>
    <xf numFmtId="0" fontId="6" fillId="0" borderId="7" xfId="0" applyFont="1" applyBorder="1" applyAlignment="1" applyProtection="1">
      <alignment vertical="center"/>
      <protection locked="0"/>
    </xf>
    <xf numFmtId="0" fontId="10" fillId="0" borderId="5" xfId="0" applyFont="1" applyBorder="1" applyAlignment="1" applyProtection="1">
      <alignment vertical="center"/>
      <protection locked="0"/>
    </xf>
    <xf numFmtId="0" fontId="23" fillId="2" borderId="13" xfId="0" applyFont="1" applyFill="1" applyBorder="1" applyAlignment="1">
      <alignment horizontal="center" wrapText="1"/>
    </xf>
    <xf numFmtId="0" fontId="0" fillId="2" borderId="22" xfId="0" applyFill="1" applyBorder="1" applyAlignment="1">
      <alignment horizontal="center" wrapText="1"/>
    </xf>
    <xf numFmtId="0" fontId="0" fillId="2" borderId="16" xfId="0" applyFill="1" applyBorder="1" applyAlignment="1">
      <alignment horizontal="center" wrapText="1"/>
    </xf>
    <xf numFmtId="0" fontId="0" fillId="2" borderId="25" xfId="0" applyFill="1" applyBorder="1" applyAlignment="1">
      <alignment horizontal="center" wrapText="1"/>
    </xf>
    <xf numFmtId="0" fontId="12" fillId="2" borderId="50"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65"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5" xfId="0" applyFont="1" applyFill="1" applyBorder="1" applyAlignment="1">
      <alignment horizontal="center" vertical="center"/>
    </xf>
    <xf numFmtId="0" fontId="10" fillId="0" borderId="31" xfId="0" applyFont="1" applyBorder="1" applyAlignment="1" applyProtection="1">
      <alignment horizontal="right" vertical="center" shrinkToFit="1"/>
      <protection locked="0"/>
    </xf>
    <xf numFmtId="0" fontId="10" fillId="0" borderId="53" xfId="0" applyFont="1" applyBorder="1" applyAlignment="1" applyProtection="1">
      <alignment horizontal="right" vertical="center" shrinkToFit="1"/>
      <protection locked="0"/>
    </xf>
    <xf numFmtId="0" fontId="10" fillId="0" borderId="38" xfId="0" applyFont="1" applyBorder="1" applyAlignment="1" applyProtection="1">
      <alignment horizontal="right" vertical="center" shrinkToFit="1"/>
      <protection locked="0"/>
    </xf>
    <xf numFmtId="0" fontId="10" fillId="0" borderId="39" xfId="0" applyFont="1" applyBorder="1" applyAlignment="1" applyProtection="1">
      <alignment horizontal="right" vertical="center" shrinkToFit="1"/>
      <protection locked="0"/>
    </xf>
    <xf numFmtId="0" fontId="10" fillId="0" borderId="35" xfId="0" applyFont="1" applyBorder="1" applyAlignment="1" applyProtection="1">
      <alignment horizontal="right" vertical="center" shrinkToFit="1"/>
      <protection locked="0"/>
    </xf>
    <xf numFmtId="0" fontId="10" fillId="0" borderId="46" xfId="0" applyFont="1" applyBorder="1" applyAlignment="1" applyProtection="1">
      <alignment horizontal="right" vertical="center" shrinkToFit="1"/>
      <protection locked="0"/>
    </xf>
    <xf numFmtId="0" fontId="10" fillId="0" borderId="42" xfId="0" applyFont="1" applyBorder="1" applyAlignment="1" applyProtection="1">
      <alignment horizontal="right" vertical="center" shrinkToFit="1"/>
      <protection locked="0"/>
    </xf>
    <xf numFmtId="0" fontId="10" fillId="0" borderId="47" xfId="0" applyFont="1" applyBorder="1" applyAlignment="1" applyProtection="1">
      <alignment horizontal="right" vertical="center" shrinkToFit="1"/>
      <protection locked="0"/>
    </xf>
    <xf numFmtId="0" fontId="10" fillId="0" borderId="59" xfId="0" applyFont="1" applyBorder="1" applyAlignment="1" applyProtection="1">
      <alignment horizontal="right" vertical="center" shrinkToFit="1"/>
      <protection locked="0"/>
    </xf>
    <xf numFmtId="0" fontId="10" fillId="0" borderId="49" xfId="0" applyFont="1" applyBorder="1" applyAlignment="1" applyProtection="1">
      <alignment horizontal="right" vertical="center" shrinkToFit="1"/>
      <protection locked="0"/>
    </xf>
    <xf numFmtId="0" fontId="10" fillId="0" borderId="68" xfId="0" applyFont="1" applyBorder="1" applyAlignment="1" applyProtection="1">
      <alignment horizontal="right" vertical="center" shrinkToFit="1"/>
      <protection locked="0"/>
    </xf>
    <xf numFmtId="0" fontId="10" fillId="0" borderId="65" xfId="0" applyFont="1" applyBorder="1" applyAlignment="1" applyProtection="1">
      <alignment horizontal="right" vertical="center" shrinkToFit="1"/>
      <protection locked="0"/>
    </xf>
    <xf numFmtId="166" fontId="12" fillId="0" borderId="16" xfId="4" applyNumberFormat="1" applyFont="1" applyFill="1" applyBorder="1" applyAlignment="1" applyProtection="1">
      <protection locked="0"/>
    </xf>
    <xf numFmtId="166" fontId="41" fillId="0" borderId="17" xfId="4" applyNumberFormat="1" applyFont="1" applyBorder="1" applyAlignment="1" applyProtection="1">
      <protection locked="0"/>
    </xf>
  </cellXfs>
  <cellStyles count="5">
    <cellStyle name="Currency" xfId="4" builtinId="4"/>
    <cellStyle name="Currency 2" xfId="3" xr:uid="{00000000-0005-0000-0000-000001000000}"/>
    <cellStyle name="Hyperlink" xfId="1" builtinId="8"/>
    <cellStyle name="Normal" xfId="0" builtinId="0"/>
    <cellStyle name="Normal 2" xfId="2" xr:uid="{00000000-0005-0000-0000-000004000000}"/>
  </cellStyles>
  <dxfs count="0"/>
  <tableStyles count="0" defaultTableStyle="TableStyleMedium2" defaultPivotStyle="PivotStyleLight16"/>
  <colors>
    <mruColors>
      <color rgb="FFF4E8DC"/>
      <color rgb="FFEFDECD"/>
      <color rgb="FFE6CD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1</xdr:col>
      <xdr:colOff>95251</xdr:colOff>
      <xdr:row>102</xdr:row>
      <xdr:rowOff>85725</xdr:rowOff>
    </xdr:from>
    <xdr:to>
      <xdr:col>21</xdr:col>
      <xdr:colOff>390526</xdr:colOff>
      <xdr:row>115</xdr:row>
      <xdr:rowOff>142875</xdr:rowOff>
    </xdr:to>
    <xdr:sp macro="" textlink="">
      <xdr:nvSpPr>
        <xdr:cNvPr id="2" name="Text 2">
          <a:extLst>
            <a:ext uri="{FF2B5EF4-FFF2-40B4-BE49-F238E27FC236}">
              <a16:creationId xmlns:a16="http://schemas.microsoft.com/office/drawing/2014/main" id="{00000000-0008-0000-0000-000002000000}"/>
            </a:ext>
          </a:extLst>
        </xdr:cNvPr>
        <xdr:cNvSpPr txBox="1">
          <a:spLocks noChangeArrowheads="1"/>
        </xdr:cNvSpPr>
      </xdr:nvSpPr>
      <xdr:spPr bwMode="auto">
        <a:xfrm>
          <a:off x="209551" y="18221325"/>
          <a:ext cx="8077200" cy="2914650"/>
        </a:xfrm>
        <a:prstGeom prst="rect">
          <a:avLst/>
        </a:prstGeom>
        <a:solidFill>
          <a:srgbClr val="F4E8DC"/>
        </a:solidFill>
        <a:ln w="9525">
          <a:solidFill>
            <a:schemeClr val="tx1"/>
          </a:solidFill>
          <a:miter lim="800000"/>
          <a:headEnd/>
          <a:tailEnd/>
        </a:ln>
      </xdr:spPr>
      <xdr:txBody>
        <a:bodyPr vertOverflow="clip" wrap="square" lIns="36576" tIns="27432" rIns="0" bIns="0" anchor="t" upright="1"/>
        <a:lstStyle/>
        <a:p>
          <a:pPr algn="l" rtl="0">
            <a:lnSpc>
              <a:spcPts val="800"/>
            </a:lnSpc>
            <a:defRPr sz="1000"/>
          </a:pPr>
          <a:endParaRPr lang="en-US" sz="1200" b="1" i="0" u="sng" strike="noStrike" baseline="0">
            <a:solidFill>
              <a:srgbClr val="000000"/>
            </a:solidFill>
            <a:latin typeface="Arial"/>
            <a:cs typeface="Arial"/>
          </a:endParaRPr>
        </a:p>
        <a:p>
          <a:pPr algn="l" rtl="0">
            <a:lnSpc>
              <a:spcPts val="800"/>
            </a:lnSpc>
            <a:defRPr sz="1000"/>
          </a:pPr>
          <a:r>
            <a:rPr lang="en-US" sz="1200" b="1" i="0" u="sng" strike="noStrike" baseline="0">
              <a:solidFill>
                <a:srgbClr val="000000"/>
              </a:solidFill>
              <a:latin typeface="Arial"/>
              <a:cs typeface="Arial"/>
            </a:rPr>
            <a:t>Sample Containers</a:t>
          </a:r>
          <a:r>
            <a:rPr lang="en-US" sz="1200" b="1" i="0" u="none" strike="noStrike" baseline="0">
              <a:solidFill>
                <a:srgbClr val="000000"/>
              </a:solidFill>
              <a:latin typeface="Arial"/>
              <a:cs typeface="Arial"/>
            </a:rPr>
            <a:t> </a:t>
          </a:r>
          <a:r>
            <a:rPr lang="en-US" sz="1200" b="0" i="0" u="none" strike="noStrike" baseline="0">
              <a:solidFill>
                <a:srgbClr val="000000"/>
              </a:solidFill>
              <a:latin typeface="Arial"/>
              <a:cs typeface="Arial"/>
            </a:rPr>
            <a:t>  </a:t>
          </a:r>
        </a:p>
        <a:p>
          <a:pPr algn="l" rtl="0">
            <a:lnSpc>
              <a:spcPts val="1300"/>
            </a:lnSpc>
            <a:defRPr sz="1000"/>
          </a:pPr>
          <a:r>
            <a:rPr lang="en-US" sz="1200" b="0" i="0" u="none" strike="noStrike" baseline="0">
              <a:solidFill>
                <a:srgbClr val="000000"/>
              </a:solidFill>
              <a:latin typeface="Arial"/>
              <a:cs typeface="Arial"/>
            </a:rPr>
            <a:t>Customer's choice.                                                                                         </a:t>
          </a:r>
        </a:p>
        <a:p>
          <a:pPr algn="l" rtl="0">
            <a:lnSpc>
              <a:spcPts val="800"/>
            </a:lnSpc>
            <a:defRPr sz="1000"/>
          </a:pPr>
          <a:endParaRPr lang="en-US" sz="1200" b="0" i="1" u="none" strike="noStrike" baseline="0">
            <a:solidFill>
              <a:srgbClr val="000000"/>
            </a:solidFill>
            <a:latin typeface="Arial"/>
            <a:cs typeface="Arial"/>
          </a:endParaRPr>
        </a:p>
        <a:p>
          <a:pPr algn="l" rtl="0">
            <a:lnSpc>
              <a:spcPts val="900"/>
            </a:lnSpc>
            <a:defRPr sz="1000"/>
          </a:pPr>
          <a:endParaRPr lang="en-US" sz="1200" b="1" i="0" u="sng" strike="noStrike" baseline="0">
            <a:solidFill>
              <a:srgbClr val="000000"/>
            </a:solidFill>
            <a:latin typeface="Arial"/>
            <a:cs typeface="Arial"/>
          </a:endParaRPr>
        </a:p>
        <a:p>
          <a:pPr algn="l" rtl="0">
            <a:lnSpc>
              <a:spcPts val="900"/>
            </a:lnSpc>
            <a:defRPr sz="1000"/>
          </a:pPr>
          <a:r>
            <a:rPr lang="en-US" sz="1200" b="1" i="0" u="sng" strike="noStrike" baseline="0">
              <a:solidFill>
                <a:srgbClr val="000000"/>
              </a:solidFill>
              <a:latin typeface="Arial"/>
              <a:cs typeface="Arial"/>
            </a:rPr>
            <a:t>Moist/Frozen Soil Preparation</a:t>
          </a:r>
        </a:p>
        <a:p>
          <a:pPr algn="l" rtl="0">
            <a:lnSpc>
              <a:spcPts val="1300"/>
            </a:lnSpc>
            <a:defRPr sz="1000"/>
          </a:pPr>
          <a:r>
            <a:rPr lang="en-US" sz="1200" b="0" i="0" u="none" strike="noStrike" baseline="0">
              <a:solidFill>
                <a:srgbClr val="000000"/>
              </a:solidFill>
              <a:latin typeface="Arial"/>
              <a:ea typeface="+mn-ea"/>
              <a:cs typeface="Arial"/>
            </a:rPr>
            <a:t>If samples will be analyzed in a moist condition and are received frozen or refrigerated, they will be stored in that state until processing. Samples to be frozen should be broken up and mixed as much as practical before freezing.</a:t>
          </a:r>
        </a:p>
        <a:p>
          <a:pPr algn="l" rtl="0">
            <a:lnSpc>
              <a:spcPts val="800"/>
            </a:lnSpc>
            <a:defRPr sz="1000"/>
          </a:pPr>
          <a:endParaRPr lang="en-US" sz="1200" b="0" i="1" u="none" strike="noStrike" baseline="0">
            <a:solidFill>
              <a:srgbClr val="000000"/>
            </a:solidFill>
            <a:latin typeface="Arial"/>
            <a:cs typeface="Arial"/>
          </a:endParaRPr>
        </a:p>
        <a:p>
          <a:pPr algn="l" rtl="0">
            <a:lnSpc>
              <a:spcPts val="900"/>
            </a:lnSpc>
            <a:defRPr sz="1000"/>
          </a:pPr>
          <a:endParaRPr lang="en-US" sz="1200" b="1" i="0" u="sng" strike="noStrike" baseline="0">
            <a:solidFill>
              <a:srgbClr val="000000"/>
            </a:solidFill>
            <a:latin typeface="Arial"/>
            <a:cs typeface="Arial"/>
          </a:endParaRPr>
        </a:p>
        <a:p>
          <a:pPr algn="l" rtl="0">
            <a:lnSpc>
              <a:spcPts val="900"/>
            </a:lnSpc>
            <a:defRPr sz="1000"/>
          </a:pPr>
          <a:r>
            <a:rPr lang="en-US" sz="1200" b="1" i="0" u="sng" strike="noStrike" baseline="0">
              <a:solidFill>
                <a:srgbClr val="000000"/>
              </a:solidFill>
              <a:latin typeface="Arial"/>
              <a:cs typeface="Arial"/>
            </a:rPr>
            <a:t>Drying</a:t>
          </a:r>
          <a:endParaRPr lang="en-US" sz="1200" b="0" i="0" u="sng" strike="noStrike" baseline="0">
            <a:solidFill>
              <a:srgbClr val="000000"/>
            </a:solidFill>
            <a:latin typeface="Arial"/>
            <a:cs typeface="Arial"/>
          </a:endParaRPr>
        </a:p>
        <a:p>
          <a:pPr algn="l" rtl="0">
            <a:lnSpc>
              <a:spcPts val="1300"/>
            </a:lnSpc>
            <a:defRPr sz="1000"/>
          </a:pPr>
          <a:r>
            <a:rPr lang="en-US" sz="1200" b="0" i="0" u="none" strike="noStrike" baseline="0">
              <a:solidFill>
                <a:srgbClr val="000000"/>
              </a:solidFill>
              <a:latin typeface="Arial"/>
              <a:cs typeface="Arial"/>
            </a:rPr>
            <a:t>For all dried-sample analyses, samples will be dried at room temperature with fans.</a:t>
          </a:r>
        </a:p>
        <a:p>
          <a:pPr algn="l" rtl="0">
            <a:lnSpc>
              <a:spcPts val="1300"/>
            </a:lnSpc>
            <a:defRPr sz="1000"/>
          </a:pPr>
          <a:endParaRPr lang="en-US" sz="1200" b="0" i="0" u="none" strike="noStrike" baseline="0">
            <a:solidFill>
              <a:srgbClr val="000000"/>
            </a:solidFill>
            <a:latin typeface="Arial"/>
            <a:cs typeface="Arial"/>
          </a:endParaRPr>
        </a:p>
        <a:p>
          <a:pPr algn="l" rtl="0">
            <a:lnSpc>
              <a:spcPts val="1300"/>
            </a:lnSpc>
            <a:defRPr sz="1000"/>
          </a:pPr>
          <a:r>
            <a:rPr lang="en-US" sz="1200" b="1" i="0" u="sng" strike="noStrike" baseline="0">
              <a:solidFill>
                <a:srgbClr val="000000"/>
              </a:solidFill>
              <a:latin typeface="Arial"/>
              <a:cs typeface="Arial"/>
            </a:rPr>
            <a:t>Reporting</a:t>
          </a:r>
        </a:p>
        <a:p>
          <a:pPr algn="l" rtl="0">
            <a:lnSpc>
              <a:spcPts val="1300"/>
            </a:lnSpc>
            <a:defRPr sz="1000"/>
          </a:pPr>
          <a:r>
            <a:rPr lang="en-US" sz="1200" b="0" i="0" u="none" strike="noStrike" baseline="0">
              <a:solidFill>
                <a:srgbClr val="000000"/>
              </a:solidFill>
              <a:latin typeface="Arial"/>
              <a:cs typeface="Arial"/>
            </a:rPr>
            <a:t>Data will be reported on an air-dry basis from a subsample of the material passing through a 2.0mm sieve (#10 mesh), unless otherwise requested.</a:t>
          </a:r>
          <a:endParaRPr lang="en-US" sz="1200"/>
        </a:p>
        <a:p>
          <a:pPr algn="l" rtl="0">
            <a:lnSpc>
              <a:spcPts val="1300"/>
            </a:lnSpc>
            <a:defRPr sz="1000"/>
          </a:pPr>
          <a:endParaRPr lang="en-US" sz="1200" b="0" i="0" u="none" strike="noStrike" baseline="0">
            <a:solidFill>
              <a:srgbClr val="000000"/>
            </a:solidFill>
            <a:latin typeface="Arial"/>
            <a:cs typeface="Arial"/>
          </a:endParaRPr>
        </a:p>
        <a:p>
          <a:pPr algn="l" rtl="0">
            <a:lnSpc>
              <a:spcPts val="1300"/>
            </a:lnSpc>
            <a:defRPr sz="1000"/>
          </a:pPr>
          <a:r>
            <a:rPr lang="en-US" sz="1200" b="1" i="0" u="sng" strike="noStrike" baseline="0">
              <a:solidFill>
                <a:srgbClr val="000000"/>
              </a:solidFill>
              <a:latin typeface="Arial"/>
              <a:cs typeface="Arial"/>
            </a:rPr>
            <a:t>Sample Storage and Disposal</a:t>
          </a:r>
        </a:p>
        <a:p>
          <a:pPr algn="l" rtl="0">
            <a:lnSpc>
              <a:spcPts val="1300"/>
            </a:lnSpc>
            <a:defRPr sz="1000"/>
          </a:pPr>
          <a:r>
            <a:rPr lang="en-US" sz="1200" b="0" i="0" u="none" strike="noStrike" baseline="0">
              <a:solidFill>
                <a:srgbClr val="000000"/>
              </a:solidFill>
              <a:latin typeface="Arial"/>
              <a:cs typeface="Arial"/>
            </a:rPr>
            <a:t>Due to limited storage space, samples will be discarded three months after data is sent from the laboratory.</a:t>
          </a:r>
        </a:p>
        <a:p>
          <a:pPr algn="l" rtl="0">
            <a:lnSpc>
              <a:spcPts val="1300"/>
            </a:lnSpc>
            <a:defRPr sz="1000"/>
          </a:pPr>
          <a:endParaRPr lang="en-US" sz="1200" b="0" i="0" u="none" strike="noStrike" baseline="0">
            <a:solidFill>
              <a:srgbClr val="000000"/>
            </a:solidFill>
            <a:latin typeface="Arial"/>
            <a:cs typeface="Arial"/>
          </a:endParaRPr>
        </a:p>
        <a:p>
          <a:pPr algn="l" rtl="0">
            <a:lnSpc>
              <a:spcPts val="800"/>
            </a:lnSpc>
            <a:defRPr sz="1000"/>
          </a:pPr>
          <a:endParaRPr lang="en-US" sz="1200" b="0" i="0" u="none" strike="noStrike" baseline="0">
            <a:solidFill>
              <a:srgbClr val="000000"/>
            </a:solidFill>
            <a:latin typeface="Arial"/>
            <a:cs typeface="Arial"/>
          </a:endParaRPr>
        </a:p>
        <a:p>
          <a:pPr algn="l" rtl="0">
            <a:lnSpc>
              <a:spcPts val="900"/>
            </a:lnSpc>
            <a:defRPr sz="1000"/>
          </a:pPr>
          <a:endParaRPr lang="en-US" sz="1200" b="0" i="0" u="none" strike="noStrike" baseline="0">
            <a:solidFill>
              <a:srgbClr val="000000"/>
            </a:solidFill>
            <a:latin typeface="Arial"/>
            <a:cs typeface="Arial"/>
          </a:endParaRPr>
        </a:p>
        <a:p>
          <a:pPr algn="l" rtl="0">
            <a:lnSpc>
              <a:spcPts val="800"/>
            </a:lnSpc>
            <a:defRPr sz="1000"/>
          </a:pPr>
          <a:endParaRPr lang="en-US" sz="1200" b="0"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0</xdr:rowOff>
        </xdr:from>
        <xdr:to>
          <xdr:col>14</xdr:col>
          <xdr:colOff>133350</xdr:colOff>
          <xdr:row>13</xdr:row>
          <xdr:rowOff>9525</xdr:rowOff>
        </xdr:to>
        <xdr:sp macro="" textlink="">
          <xdr:nvSpPr>
            <xdr:cNvPr id="1025" name="A Rate"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Rate 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xdr:row>
          <xdr:rowOff>171450</xdr:rowOff>
        </xdr:from>
        <xdr:to>
          <xdr:col>14</xdr:col>
          <xdr:colOff>133350</xdr:colOff>
          <xdr:row>14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Rate 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0</xdr:rowOff>
        </xdr:from>
        <xdr:to>
          <xdr:col>14</xdr:col>
          <xdr:colOff>133350</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Rate 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xdr:row>
          <xdr:rowOff>152400</xdr:rowOff>
        </xdr:from>
        <xdr:to>
          <xdr:col>6</xdr:col>
          <xdr:colOff>19050</xdr:colOff>
          <xdr:row>13</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dried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12</xdr:row>
          <xdr:rowOff>0</xdr:rowOff>
        </xdr:from>
        <xdr:to>
          <xdr:col>7</xdr:col>
          <xdr:colOff>219075</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sieved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12</xdr:row>
          <xdr:rowOff>0</xdr:rowOff>
        </xdr:from>
        <xdr:to>
          <xdr:col>9</xdr:col>
          <xdr:colOff>57150</xdr:colOff>
          <xdr:row>13</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moist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11</xdr:col>
          <xdr:colOff>190500</xdr:colOff>
          <xdr:row>13</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frozen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171450</xdr:rowOff>
        </xdr:from>
        <xdr:to>
          <xdr:col>8</xdr:col>
          <xdr:colOff>9525</xdr:colOff>
          <xdr:row>14</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xdr:row>
          <xdr:rowOff>171450</xdr:rowOff>
        </xdr:from>
        <xdr:to>
          <xdr:col>10</xdr:col>
          <xdr:colOff>142875</xdr:colOff>
          <xdr:row>14</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xdr:row>
          <xdr:rowOff>142875</xdr:rowOff>
        </xdr:from>
        <xdr:to>
          <xdr:col>5</xdr:col>
          <xdr:colOff>142875</xdr:colOff>
          <xdr:row>27</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DTPA-Zn, Cu, Fe, Mn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25</xdr:row>
          <xdr:rowOff>142875</xdr:rowOff>
        </xdr:from>
        <xdr:to>
          <xdr:col>11</xdr:col>
          <xdr:colOff>228600</xdr:colOff>
          <xdr:row>27</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Exchangeable Ca, Mg, Na, K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142875</xdr:rowOff>
        </xdr:from>
        <xdr:to>
          <xdr:col>11</xdr:col>
          <xdr:colOff>114300</xdr:colOff>
          <xdr:row>26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Potassium (K)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142875</xdr:rowOff>
        </xdr:from>
        <xdr:to>
          <xdr:col>8</xdr:col>
          <xdr:colOff>85725</xdr:colOff>
          <xdr:row>26</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Olsen-P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142875</xdr:rowOff>
        </xdr:from>
        <xdr:to>
          <xdr:col>5</xdr:col>
          <xdr:colOff>390525</xdr:colOff>
          <xdr:row>26</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Bray-P1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24</xdr:row>
          <xdr:rowOff>142875</xdr:rowOff>
        </xdr:from>
        <xdr:to>
          <xdr:col>4</xdr:col>
          <xdr:colOff>190500</xdr:colOff>
          <xdr:row>26</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Nitrate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133350</xdr:rowOff>
        </xdr:from>
        <xdr:to>
          <xdr:col>10</xdr:col>
          <xdr:colOff>266700</xdr:colOff>
          <xdr:row>25</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Sulfate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23</xdr:row>
          <xdr:rowOff>133350</xdr:rowOff>
        </xdr:from>
        <xdr:to>
          <xdr:col>13</xdr:col>
          <xdr:colOff>9525</xdr:colOff>
          <xdr:row>25</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pH (water)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133350</xdr:rowOff>
        </xdr:from>
        <xdr:to>
          <xdr:col>8</xdr:col>
          <xdr:colOff>228600</xdr:colOff>
          <xdr:row>25</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Boron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23</xdr:row>
          <xdr:rowOff>133350</xdr:rowOff>
        </xdr:from>
        <xdr:to>
          <xdr:col>6</xdr:col>
          <xdr:colOff>142875</xdr:colOff>
          <xdr:row>25</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Ca &amp; Mg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133350</xdr:rowOff>
        </xdr:from>
        <xdr:to>
          <xdr:col>4</xdr:col>
          <xdr:colOff>180975</xdr:colOff>
          <xdr:row>25</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Salts (E.C.)</a:t>
              </a:r>
            </a:p>
          </xdr:txBody>
        </xdr:sp>
        <xdr:clientData fLocksWithSheet="0"/>
      </xdr:twoCellAnchor>
    </mc:Choice>
    <mc:Fallback/>
  </mc:AlternateContent>
  <xdr:twoCellAnchor>
    <xdr:from>
      <xdr:col>16</xdr:col>
      <xdr:colOff>361950</xdr:colOff>
      <xdr:row>83</xdr:row>
      <xdr:rowOff>1</xdr:rowOff>
    </xdr:from>
    <xdr:to>
      <xdr:col>22</xdr:col>
      <xdr:colOff>57150</xdr:colOff>
      <xdr:row>91</xdr:row>
      <xdr:rowOff>19051</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05525" y="14497051"/>
          <a:ext cx="2200275" cy="1543050"/>
        </a:xfrm>
        <a:prstGeom prst="rect">
          <a:avLst/>
        </a:prstGeom>
        <a:solidFill>
          <a:srgbClr val="E6CDB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latin typeface="Arial" panose="020B0604020202020204" pitchFamily="34" charset="0"/>
              <a:cs typeface="Arial" panose="020B0604020202020204" pitchFamily="34" charset="0"/>
            </a:rPr>
            <a:t>Test Codes S22-S28</a:t>
          </a:r>
        </a:p>
        <a:p>
          <a:endParaRPr lang="en-US" sz="1050" b="1" baseline="0">
            <a:latin typeface="Arial" panose="020B0604020202020204" pitchFamily="34" charset="0"/>
            <a:cs typeface="Arial" panose="020B0604020202020204" pitchFamily="34" charset="0"/>
          </a:endParaRPr>
        </a:p>
        <a:p>
          <a:r>
            <a:rPr lang="en-US" sz="1050" baseline="0">
              <a:latin typeface="Arial" panose="020B0604020202020204" pitchFamily="34" charset="0"/>
              <a:cs typeface="Arial" panose="020B0604020202020204" pitchFamily="34" charset="0"/>
            </a:rPr>
            <a:t>Samples should be ground to 0.5mm or smaller for optimum replicability. </a:t>
          </a:r>
        </a:p>
        <a:p>
          <a:endParaRPr lang="en-US" sz="1050" baseline="0">
            <a:latin typeface="Arial" panose="020B0604020202020204" pitchFamily="34" charset="0"/>
            <a:cs typeface="Arial" panose="020B0604020202020204" pitchFamily="34" charset="0"/>
          </a:endParaRPr>
        </a:p>
        <a:p>
          <a:r>
            <a:rPr lang="en-US" sz="1050" baseline="0">
              <a:latin typeface="Arial" panose="020B0604020202020204" pitchFamily="34" charset="0"/>
              <a:cs typeface="Arial" panose="020B0604020202020204" pitchFamily="34" charset="0"/>
            </a:rPr>
            <a:t>Samples ground to 2.0mm may have higher levels of variation between duplicate sample results.</a:t>
          </a:r>
          <a:endParaRPr lang="en-US" sz="1050">
            <a:latin typeface="Arial" panose="020B0604020202020204" pitchFamily="34" charset="0"/>
            <a:cs typeface="Arial" panose="020B0604020202020204" pitchFamily="34" charset="0"/>
          </a:endParaRPr>
        </a:p>
      </xdr:txBody>
    </xdr:sp>
    <xdr:clientData/>
  </xdr:twoCellAnchor>
  <xdr:twoCellAnchor>
    <xdr:from>
      <xdr:col>16</xdr:col>
      <xdr:colOff>352426</xdr:colOff>
      <xdr:row>92</xdr:row>
      <xdr:rowOff>9524</xdr:rowOff>
    </xdr:from>
    <xdr:to>
      <xdr:col>22</xdr:col>
      <xdr:colOff>57151</xdr:colOff>
      <xdr:row>99</xdr:row>
      <xdr:rowOff>38099</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096001" y="16202024"/>
          <a:ext cx="2266950" cy="1362075"/>
        </a:xfrm>
        <a:prstGeom prst="rect">
          <a:avLst/>
        </a:prstGeom>
        <a:solidFill>
          <a:srgbClr val="F4E8D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Fine</a:t>
          </a:r>
          <a:r>
            <a:rPr lang="en-US" sz="1100" baseline="0">
              <a:latin typeface="Arial" panose="020B0604020202020204" pitchFamily="34" charset="0"/>
              <a:cs typeface="Arial" panose="020B0604020202020204" pitchFamily="34" charset="0"/>
            </a:rPr>
            <a:t> (0.5mm) grinding services will be charged a labor fee starting at 20 minutes:</a:t>
          </a:r>
        </a:p>
        <a:p>
          <a:endParaRPr lang="en-US" sz="1100" baseline="0">
            <a:latin typeface="Arial" panose="020B0604020202020204" pitchFamily="34" charset="0"/>
            <a:cs typeface="Arial" panose="020B0604020202020204" pitchFamily="34" charset="0"/>
          </a:endParaRPr>
        </a:p>
        <a:p>
          <a:pPr lvl="1"/>
          <a:r>
            <a:rPr lang="en-US" sz="1100" baseline="0">
              <a:solidFill>
                <a:sysClr val="windowText" lastClr="000000"/>
              </a:solidFill>
              <a:latin typeface="Arial" panose="020B0604020202020204" pitchFamily="34" charset="0"/>
              <a:cs typeface="Arial" panose="020B0604020202020204" pitchFamily="34" charset="0"/>
            </a:rPr>
            <a:t>A rate = $51.90/hour</a:t>
          </a:r>
        </a:p>
        <a:p>
          <a:pPr lvl="1"/>
          <a:r>
            <a:rPr lang="en-US" sz="1100" baseline="0">
              <a:solidFill>
                <a:sysClr val="windowText" lastClr="000000"/>
              </a:solidFill>
              <a:latin typeface="Arial" panose="020B0604020202020204" pitchFamily="34" charset="0"/>
              <a:cs typeface="Arial" panose="020B0604020202020204" pitchFamily="34" charset="0"/>
            </a:rPr>
            <a:t>B rate = $66.05/hour</a:t>
          </a:r>
        </a:p>
        <a:p>
          <a:pPr lvl="1"/>
          <a:r>
            <a:rPr lang="en-US" sz="1100" baseline="0">
              <a:solidFill>
                <a:sysClr val="windowText" lastClr="000000"/>
              </a:solidFill>
              <a:latin typeface="Arial" panose="020B0604020202020204" pitchFamily="34" charset="0"/>
              <a:cs typeface="Arial" panose="020B0604020202020204" pitchFamily="34" charset="0"/>
            </a:rPr>
            <a:t>C rate = $91.75/hour</a:t>
          </a:r>
          <a:endParaRPr lang="en-US"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ral@umn.edu%20--%20ral.cfans.umn.edu%20or%20z.umn.edu/ral"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3"/>
  <sheetViews>
    <sheetView tabSelected="1" zoomScaleNormal="100" workbookViewId="0">
      <selection activeCell="E4" sqref="E4:J4"/>
    </sheetView>
  </sheetViews>
  <sheetFormatPr defaultRowHeight="12.75" x14ac:dyDescent="0.2"/>
  <cols>
    <col min="1" max="1" width="1.7109375" style="4" customWidth="1"/>
    <col min="2" max="2" width="3.42578125" style="81" customWidth="1"/>
    <col min="3" max="3" width="5" style="4" customWidth="1"/>
    <col min="4" max="4" width="5.5703125" style="4" customWidth="1"/>
    <col min="5" max="5" width="7.42578125" style="4" customWidth="1"/>
    <col min="6" max="6" width="6.7109375" style="4" customWidth="1"/>
    <col min="7" max="7" width="5.5703125" style="4" customWidth="1"/>
    <col min="8" max="8" width="6.28515625" style="4" customWidth="1"/>
    <col min="9" max="9" width="5.5703125" style="4" customWidth="1"/>
    <col min="10" max="10" width="3.7109375" style="4" customWidth="1"/>
    <col min="11" max="14" width="5.5703125" style="4" customWidth="1"/>
    <col min="15" max="15" width="7.28515625" style="4" customWidth="1"/>
    <col min="16" max="17" width="5.5703125" style="4" customWidth="1"/>
    <col min="18" max="18" width="6.85546875" style="4" customWidth="1"/>
    <col min="19" max="19" width="6.7109375" style="4" customWidth="1"/>
    <col min="20" max="20" width="6.140625" style="4" customWidth="1"/>
    <col min="21" max="21" width="7" style="4" customWidth="1"/>
    <col min="22" max="22" width="6.140625" style="4" customWidth="1"/>
    <col min="23" max="25" width="10.5703125" style="225" bestFit="1" customWidth="1"/>
  </cols>
  <sheetData>
    <row r="1" spans="1:25" s="4" customFormat="1" ht="15.75" x14ac:dyDescent="0.25">
      <c r="A1" s="1" t="s">
        <v>0</v>
      </c>
      <c r="B1" s="2"/>
      <c r="C1" s="3"/>
      <c r="D1" s="3"/>
      <c r="E1" s="3"/>
      <c r="F1" s="3"/>
      <c r="G1" s="3"/>
      <c r="H1" s="3"/>
      <c r="I1" s="3"/>
      <c r="K1" s="3"/>
      <c r="M1" s="232" t="s">
        <v>1</v>
      </c>
      <c r="N1" s="3"/>
      <c r="O1" s="3"/>
      <c r="P1" s="3"/>
      <c r="Q1" s="3"/>
      <c r="R1" s="3"/>
      <c r="S1" s="3"/>
      <c r="V1" s="5" t="s">
        <v>2</v>
      </c>
      <c r="W1" s="222"/>
      <c r="X1" s="222"/>
      <c r="Y1" s="222"/>
    </row>
    <row r="2" spans="1:25" s="4" customFormat="1" x14ac:dyDescent="0.2">
      <c r="B2" s="2"/>
      <c r="C2" s="3"/>
      <c r="D2" s="3"/>
      <c r="E2" s="3"/>
      <c r="F2" s="3"/>
      <c r="G2" s="3"/>
      <c r="H2" s="3"/>
      <c r="I2" s="3"/>
      <c r="K2" s="3"/>
      <c r="M2" s="6" t="s">
        <v>3</v>
      </c>
      <c r="N2" s="3"/>
      <c r="O2" s="3"/>
      <c r="P2" s="3"/>
      <c r="Q2" s="3"/>
      <c r="R2" s="7"/>
      <c r="V2" s="230" t="s">
        <v>217</v>
      </c>
      <c r="W2" s="222"/>
      <c r="X2" s="222"/>
      <c r="Y2" s="222"/>
    </row>
    <row r="3" spans="1:25" s="7" customFormat="1" ht="15.75" customHeight="1" x14ac:dyDescent="0.25">
      <c r="B3" s="8"/>
      <c r="T3" s="205" t="s">
        <v>4</v>
      </c>
      <c r="U3" s="9"/>
      <c r="V3" s="9"/>
      <c r="W3" s="223"/>
      <c r="X3" s="223"/>
      <c r="Y3" s="223"/>
    </row>
    <row r="4" spans="1:25" s="4" customFormat="1" x14ac:dyDescent="0.2">
      <c r="A4" s="10" t="s">
        <v>204</v>
      </c>
      <c r="B4" s="200"/>
      <c r="C4" s="200"/>
      <c r="D4" s="200"/>
      <c r="E4" s="306"/>
      <c r="F4" s="306"/>
      <c r="G4" s="306"/>
      <c r="H4" s="306"/>
      <c r="I4" s="306"/>
      <c r="J4" s="306"/>
      <c r="K4" s="315" t="s">
        <v>203</v>
      </c>
      <c r="L4" s="315"/>
      <c r="M4" s="315"/>
      <c r="N4" s="314"/>
      <c r="O4" s="314"/>
      <c r="P4" s="314"/>
      <c r="Q4" s="314"/>
      <c r="R4" s="307" t="s">
        <v>199</v>
      </c>
      <c r="S4" s="307"/>
      <c r="T4" s="307"/>
      <c r="U4" s="308"/>
      <c r="V4" s="309"/>
      <c r="W4" s="222"/>
      <c r="X4" s="222"/>
      <c r="Y4" s="222"/>
    </row>
    <row r="5" spans="1:25" s="11" customFormat="1" x14ac:dyDescent="0.2">
      <c r="A5" s="310" t="s">
        <v>205</v>
      </c>
      <c r="B5" s="311"/>
      <c r="C5" s="311"/>
      <c r="D5" s="311"/>
      <c r="E5" s="311"/>
      <c r="F5" s="312"/>
      <c r="G5" s="312"/>
      <c r="H5" s="312"/>
      <c r="I5" s="312"/>
      <c r="J5" s="201"/>
      <c r="K5" s="201" t="s">
        <v>202</v>
      </c>
      <c r="L5" s="202"/>
      <c r="M5" s="316"/>
      <c r="N5" s="317"/>
      <c r="O5" s="317"/>
      <c r="P5" s="317"/>
      <c r="Q5" s="317"/>
      <c r="R5" s="313" t="s">
        <v>200</v>
      </c>
      <c r="S5" s="313"/>
      <c r="T5" s="313"/>
      <c r="U5" s="318"/>
      <c r="V5" s="319"/>
      <c r="W5" s="224"/>
      <c r="X5" s="224"/>
      <c r="Y5" s="224"/>
    </row>
    <row r="6" spans="1:25" s="11" customFormat="1" ht="13.5" customHeight="1" x14ac:dyDescent="0.2">
      <c r="A6" s="320" t="s">
        <v>206</v>
      </c>
      <c r="B6" s="321"/>
      <c r="C6" s="321"/>
      <c r="D6" s="321"/>
      <c r="E6" s="321"/>
      <c r="F6" s="322"/>
      <c r="G6" s="322"/>
      <c r="H6" s="322"/>
      <c r="I6" s="322"/>
      <c r="J6" s="322"/>
      <c r="K6" s="322"/>
      <c r="L6" s="322"/>
      <c r="M6" s="322"/>
      <c r="N6" s="323"/>
      <c r="O6" s="324" t="s">
        <v>201</v>
      </c>
      <c r="P6" s="324"/>
      <c r="Q6" s="325"/>
      <c r="R6" s="325"/>
      <c r="S6" s="325"/>
      <c r="T6" s="325"/>
      <c r="U6" s="325"/>
      <c r="V6" s="326"/>
      <c r="W6" s="224"/>
      <c r="X6" s="224"/>
      <c r="Y6" s="224"/>
    </row>
    <row r="7" spans="1:25" s="11" customFormat="1" x14ac:dyDescent="0.2">
      <c r="A7" s="206" t="s">
        <v>221</v>
      </c>
      <c r="B7" s="206"/>
      <c r="C7" s="207"/>
      <c r="D7" s="207"/>
      <c r="E7" s="208"/>
      <c r="F7" s="209"/>
      <c r="G7" s="210"/>
      <c r="H7" s="31"/>
      <c r="I7" s="211"/>
      <c r="J7" s="31"/>
      <c r="K7" s="209"/>
      <c r="L7" s="31"/>
      <c r="M7" s="212"/>
      <c r="N7" s="15" t="s">
        <v>210</v>
      </c>
      <c r="O7" s="16"/>
      <c r="P7" s="17"/>
      <c r="Q7" s="14"/>
      <c r="R7" s="12"/>
      <c r="S7" s="14"/>
      <c r="T7" s="13"/>
      <c r="U7" s="327"/>
      <c r="V7" s="328"/>
      <c r="W7" s="224"/>
      <c r="X7" s="224"/>
      <c r="Y7" s="224"/>
    </row>
    <row r="8" spans="1:25" s="11" customFormat="1" x14ac:dyDescent="0.2">
      <c r="A8" s="203" t="s">
        <v>190</v>
      </c>
      <c r="B8" s="18"/>
      <c r="C8" s="19"/>
      <c r="D8" s="20"/>
      <c r="E8" s="21"/>
      <c r="F8" s="22" t="s">
        <v>5</v>
      </c>
      <c r="G8" s="14" t="s">
        <v>219</v>
      </c>
      <c r="H8" s="23"/>
      <c r="I8" s="19"/>
      <c r="J8" s="23"/>
      <c r="K8" s="19"/>
      <c r="L8" s="19"/>
      <c r="M8" s="20"/>
      <c r="N8" s="24" t="s">
        <v>208</v>
      </c>
      <c r="O8" s="25"/>
      <c r="P8" s="26"/>
      <c r="Q8" s="27"/>
      <c r="R8" s="345"/>
      <c r="S8" s="345"/>
      <c r="T8" s="345"/>
      <c r="U8" s="345"/>
      <c r="V8" s="346"/>
      <c r="W8" s="224"/>
      <c r="X8" s="224"/>
      <c r="Y8" s="224"/>
    </row>
    <row r="9" spans="1:25" s="11" customFormat="1" x14ac:dyDescent="0.2">
      <c r="A9" s="347" t="s">
        <v>222</v>
      </c>
      <c r="B9" s="348"/>
      <c r="C9" s="348"/>
      <c r="D9" s="348"/>
      <c r="E9" s="348"/>
      <c r="F9" s="349"/>
      <c r="G9" s="350"/>
      <c r="H9" s="351"/>
      <c r="I9" s="351"/>
      <c r="J9" s="351"/>
      <c r="K9" s="351"/>
      <c r="L9" s="351"/>
      <c r="M9" s="352"/>
      <c r="N9" s="28" t="s">
        <v>209</v>
      </c>
      <c r="O9" s="4"/>
      <c r="P9" s="29"/>
      <c r="Q9" s="30"/>
      <c r="R9" s="345"/>
      <c r="S9" s="345"/>
      <c r="T9" s="345"/>
      <c r="U9" s="345"/>
      <c r="V9" s="346"/>
      <c r="W9" s="224"/>
      <c r="X9" s="224"/>
      <c r="Y9" s="224"/>
    </row>
    <row r="10" spans="1:25" s="11" customFormat="1" x14ac:dyDescent="0.2">
      <c r="A10" s="347" t="s">
        <v>212</v>
      </c>
      <c r="B10" s="348"/>
      <c r="C10" s="348"/>
      <c r="D10" s="348"/>
      <c r="E10" s="348"/>
      <c r="F10" s="349"/>
      <c r="G10" s="353"/>
      <c r="H10" s="345"/>
      <c r="I10" s="345"/>
      <c r="J10" s="345"/>
      <c r="K10" s="345"/>
      <c r="L10" s="345"/>
      <c r="M10" s="346"/>
      <c r="N10" s="353"/>
      <c r="O10" s="345"/>
      <c r="P10" s="345"/>
      <c r="Q10" s="345"/>
      <c r="R10" s="345"/>
      <c r="S10" s="345"/>
      <c r="T10" s="345"/>
      <c r="U10" s="345"/>
      <c r="V10" s="346"/>
      <c r="W10" s="224"/>
      <c r="X10" s="224"/>
      <c r="Y10" s="224"/>
    </row>
    <row r="11" spans="1:25" s="11" customFormat="1" x14ac:dyDescent="0.2">
      <c r="A11" s="329" t="s">
        <v>6</v>
      </c>
      <c r="B11" s="330"/>
      <c r="C11" s="330"/>
      <c r="D11" s="330"/>
      <c r="E11" s="330"/>
      <c r="F11" s="331"/>
      <c r="G11" s="31" t="s">
        <v>207</v>
      </c>
      <c r="H11" s="31"/>
      <c r="I11" s="31"/>
      <c r="J11" s="332"/>
      <c r="K11" s="332"/>
      <c r="L11" s="332"/>
      <c r="M11" s="333"/>
      <c r="N11" s="32" t="s">
        <v>211</v>
      </c>
      <c r="O11" s="33"/>
      <c r="P11" s="32"/>
      <c r="Q11" s="34"/>
      <c r="R11" s="334"/>
      <c r="S11" s="334"/>
      <c r="T11" s="334"/>
      <c r="U11" s="334"/>
      <c r="V11" s="335"/>
      <c r="W11" s="224"/>
      <c r="X11" s="224"/>
      <c r="Y11" s="224"/>
    </row>
    <row r="12" spans="1:25" s="4" customFormat="1" x14ac:dyDescent="0.2">
      <c r="A12" s="35" t="s">
        <v>7</v>
      </c>
      <c r="B12" s="36"/>
      <c r="C12" s="36"/>
      <c r="D12" s="36"/>
      <c r="E12" s="36"/>
      <c r="F12" s="36"/>
      <c r="G12" s="36"/>
      <c r="H12" s="36"/>
      <c r="I12" s="36"/>
      <c r="J12" s="36"/>
      <c r="K12" s="36"/>
      <c r="L12" s="37"/>
      <c r="M12" s="35" t="s">
        <v>153</v>
      </c>
      <c r="N12" s="36"/>
      <c r="O12" s="16"/>
      <c r="P12" s="151" t="s">
        <v>177</v>
      </c>
      <c r="Q12" s="139"/>
      <c r="R12" s="38"/>
      <c r="S12" s="38"/>
      <c r="T12" s="14"/>
      <c r="U12" s="38"/>
      <c r="V12" s="39"/>
      <c r="W12" s="222"/>
      <c r="X12" s="222"/>
      <c r="Y12" s="222"/>
    </row>
    <row r="13" spans="1:25" s="4" customFormat="1" ht="15.75" customHeight="1" x14ac:dyDescent="0.2">
      <c r="A13" s="40" t="s">
        <v>8</v>
      </c>
      <c r="B13" s="41"/>
      <c r="C13" s="41"/>
      <c r="D13" s="41"/>
      <c r="E13" s="42"/>
      <c r="F13" s="42"/>
      <c r="G13" s="42"/>
      <c r="H13" s="42"/>
      <c r="I13" s="42"/>
      <c r="J13" s="42"/>
      <c r="K13" s="42"/>
      <c r="L13" s="43"/>
      <c r="M13" s="135"/>
      <c r="N13" s="132"/>
      <c r="O13" s="141" t="s">
        <v>131</v>
      </c>
      <c r="S13" s="3"/>
      <c r="T13" s="3"/>
      <c r="U13" s="3"/>
      <c r="V13" s="44"/>
      <c r="W13" s="222"/>
      <c r="X13" s="222"/>
      <c r="Y13" s="222"/>
    </row>
    <row r="14" spans="1:25" s="4" customFormat="1" ht="11.25" customHeight="1" x14ac:dyDescent="0.2">
      <c r="A14" s="40" t="s">
        <v>167</v>
      </c>
      <c r="B14"/>
      <c r="C14"/>
      <c r="D14"/>
      <c r="E14"/>
      <c r="F14"/>
      <c r="G14"/>
      <c r="H14" s="41"/>
      <c r="I14"/>
      <c r="J14" s="41"/>
      <c r="K14"/>
      <c r="L14" s="45"/>
      <c r="M14" s="135"/>
      <c r="N14" s="132"/>
      <c r="O14" s="141" t="s">
        <v>9</v>
      </c>
      <c r="Q14" s="3"/>
      <c r="S14" s="3"/>
      <c r="T14" s="3"/>
      <c r="V14" s="46"/>
      <c r="W14" s="222"/>
      <c r="X14" s="222"/>
      <c r="Y14" s="222"/>
    </row>
    <row r="15" spans="1:25" s="4" customFormat="1" ht="16.5" customHeight="1" x14ac:dyDescent="0.2">
      <c r="A15" s="336" t="s">
        <v>166</v>
      </c>
      <c r="B15" s="337"/>
      <c r="C15" s="337"/>
      <c r="D15" s="337"/>
      <c r="E15" s="337"/>
      <c r="F15" s="337"/>
      <c r="G15" s="337"/>
      <c r="H15" s="337"/>
      <c r="I15" s="337"/>
      <c r="J15" s="337"/>
      <c r="K15" s="337"/>
      <c r="L15" s="338"/>
      <c r="M15" s="136"/>
      <c r="N15" s="133"/>
      <c r="O15" s="140" t="s">
        <v>10</v>
      </c>
      <c r="P15" s="33"/>
      <c r="Q15" s="33"/>
      <c r="R15" s="33"/>
      <c r="S15" s="33"/>
      <c r="T15" s="33"/>
      <c r="U15" s="33"/>
      <c r="V15" s="47"/>
      <c r="W15" s="222"/>
      <c r="X15" s="222"/>
      <c r="Y15" s="222"/>
    </row>
    <row r="16" spans="1:25" s="4" customFormat="1" ht="20.25" customHeight="1" x14ac:dyDescent="0.2">
      <c r="A16" s="342" t="s">
        <v>218</v>
      </c>
      <c r="B16" s="343"/>
      <c r="C16" s="343"/>
      <c r="D16" s="343"/>
      <c r="E16" s="343"/>
      <c r="F16" s="343"/>
      <c r="G16" s="343"/>
      <c r="H16" s="343"/>
      <c r="I16" s="343"/>
      <c r="J16" s="343"/>
      <c r="K16" s="343"/>
      <c r="L16" s="343"/>
      <c r="M16" s="343"/>
      <c r="N16" s="343"/>
      <c r="O16" s="343"/>
      <c r="P16" s="343"/>
      <c r="Q16" s="343"/>
      <c r="R16" s="343"/>
      <c r="S16" s="343"/>
      <c r="T16" s="343"/>
      <c r="U16" s="343"/>
      <c r="V16" s="344"/>
      <c r="W16" s="222"/>
      <c r="X16" s="222"/>
      <c r="Y16" s="222"/>
    </row>
    <row r="17" spans="1:25" s="4" customFormat="1" ht="12.75" customHeight="1" x14ac:dyDescent="0.2">
      <c r="A17" s="354" t="s">
        <v>85</v>
      </c>
      <c r="B17" s="355"/>
      <c r="C17" s="358" t="s">
        <v>198</v>
      </c>
      <c r="D17" s="359"/>
      <c r="E17" s="359"/>
      <c r="F17" s="359"/>
      <c r="G17" s="359"/>
      <c r="H17" s="359"/>
      <c r="I17" s="359"/>
      <c r="J17" s="359"/>
      <c r="K17" s="359"/>
      <c r="L17" s="359"/>
      <c r="M17" s="359"/>
      <c r="N17" s="359"/>
      <c r="O17" s="359"/>
      <c r="P17" s="360"/>
      <c r="Q17" s="204" t="s">
        <v>12</v>
      </c>
      <c r="R17" s="165" t="s">
        <v>11</v>
      </c>
      <c r="S17" s="165" t="s">
        <v>11</v>
      </c>
      <c r="T17" s="165" t="s">
        <v>11</v>
      </c>
      <c r="U17" s="166" t="s">
        <v>11</v>
      </c>
      <c r="V17" s="167" t="s">
        <v>13</v>
      </c>
      <c r="W17" s="229"/>
      <c r="X17" s="229"/>
      <c r="Y17" s="229"/>
    </row>
    <row r="18" spans="1:25" s="11" customFormat="1" ht="13.5" customHeight="1" x14ac:dyDescent="0.2">
      <c r="A18" s="356"/>
      <c r="B18" s="357"/>
      <c r="C18" s="361"/>
      <c r="D18" s="362"/>
      <c r="E18" s="362"/>
      <c r="F18" s="362"/>
      <c r="G18" s="362"/>
      <c r="H18" s="362"/>
      <c r="I18" s="362"/>
      <c r="J18" s="362"/>
      <c r="K18" s="362"/>
      <c r="L18" s="362"/>
      <c r="M18" s="362"/>
      <c r="N18" s="362"/>
      <c r="O18" s="362"/>
      <c r="P18" s="363"/>
      <c r="Q18" s="168" t="s">
        <v>16</v>
      </c>
      <c r="R18" s="168" t="s">
        <v>14</v>
      </c>
      <c r="S18" s="168" t="s">
        <v>15</v>
      </c>
      <c r="T18" s="168" t="s">
        <v>129</v>
      </c>
      <c r="U18" s="169" t="s">
        <v>220</v>
      </c>
      <c r="V18" s="170" t="s">
        <v>17</v>
      </c>
      <c r="W18" s="228"/>
      <c r="X18" s="228"/>
      <c r="Y18" s="228"/>
    </row>
    <row r="19" spans="1:25" x14ac:dyDescent="0.2">
      <c r="A19" s="48" t="s">
        <v>4</v>
      </c>
      <c r="B19" s="142" t="s">
        <v>74</v>
      </c>
      <c r="C19" s="26" t="s">
        <v>183</v>
      </c>
      <c r="D19" s="26"/>
      <c r="E19" s="26"/>
      <c r="F19" s="26"/>
      <c r="G19" s="26"/>
      <c r="H19" s="26"/>
      <c r="I19" s="19"/>
      <c r="J19" s="339" t="s">
        <v>19</v>
      </c>
      <c r="K19" s="340"/>
      <c r="L19" s="340"/>
      <c r="M19" s="340"/>
      <c r="N19" s="340"/>
      <c r="O19" s="340"/>
      <c r="P19" s="341"/>
      <c r="Q19" s="213"/>
      <c r="R19" s="162">
        <v>10.15</v>
      </c>
      <c r="S19" s="162">
        <v>7.2</v>
      </c>
      <c r="T19" s="155">
        <v>4.8</v>
      </c>
      <c r="U19" s="364"/>
      <c r="V19" s="49"/>
    </row>
    <row r="20" spans="1:25" ht="13.5" thickBot="1" x14ac:dyDescent="0.25">
      <c r="A20" s="193" t="s">
        <v>4</v>
      </c>
      <c r="B20" s="173" t="s">
        <v>18</v>
      </c>
      <c r="C20" s="30" t="s">
        <v>20</v>
      </c>
      <c r="D20" s="30"/>
      <c r="E20" s="30"/>
      <c r="F20" s="30"/>
      <c r="G20" s="30"/>
      <c r="H20" s="30"/>
      <c r="I20" s="275" t="s">
        <v>21</v>
      </c>
      <c r="J20" s="276"/>
      <c r="K20" s="276"/>
      <c r="L20" s="276"/>
      <c r="M20" s="276"/>
      <c r="N20" s="276"/>
      <c r="O20" s="276"/>
      <c r="P20" s="277"/>
      <c r="Q20" s="214"/>
      <c r="R20" s="174">
        <v>28.9</v>
      </c>
      <c r="S20" s="174">
        <v>19.25</v>
      </c>
      <c r="T20" s="163">
        <v>12.55</v>
      </c>
      <c r="U20" s="365"/>
      <c r="V20" s="78"/>
    </row>
    <row r="21" spans="1:25" x14ac:dyDescent="0.2">
      <c r="A21" s="189"/>
      <c r="B21" s="175"/>
      <c r="C21" s="172" t="s">
        <v>189</v>
      </c>
      <c r="D21" s="171"/>
      <c r="E21" s="171"/>
      <c r="F21" s="171"/>
      <c r="G21" s="171"/>
      <c r="H21" s="171"/>
      <c r="I21" s="171"/>
      <c r="J21" s="171"/>
      <c r="K21" s="171"/>
      <c r="L21" s="171"/>
      <c r="M21" s="171"/>
      <c r="N21" s="176"/>
      <c r="O21" s="176"/>
      <c r="P21" s="176"/>
      <c r="Q21" s="215"/>
      <c r="R21" s="177"/>
      <c r="S21" s="177"/>
      <c r="T21" s="178"/>
      <c r="U21" s="221"/>
      <c r="V21" s="179"/>
    </row>
    <row r="22" spans="1:25" ht="13.5" x14ac:dyDescent="0.2">
      <c r="A22" s="50" t="s">
        <v>4</v>
      </c>
      <c r="B22" s="143" t="s">
        <v>30</v>
      </c>
      <c r="C22" s="51" t="s">
        <v>178</v>
      </c>
      <c r="D22" s="51"/>
      <c r="E22" s="51"/>
      <c r="F22" s="51"/>
      <c r="G22" s="51"/>
      <c r="H22" s="52"/>
      <c r="I22" s="52"/>
      <c r="J22" s="30"/>
      <c r="K22" s="30"/>
      <c r="L22" s="30"/>
      <c r="M22" s="30"/>
      <c r="N22" s="51"/>
      <c r="O22" s="30"/>
      <c r="P22" s="53"/>
      <c r="Q22" s="216"/>
      <c r="R22" s="162">
        <v>31.55</v>
      </c>
      <c r="S22" s="162">
        <v>20.3</v>
      </c>
      <c r="T22" s="155">
        <v>14.2</v>
      </c>
      <c r="U22" s="366"/>
      <c r="V22" s="49"/>
    </row>
    <row r="23" spans="1:25" ht="13.5" x14ac:dyDescent="0.2">
      <c r="A23" s="48" t="s">
        <v>4</v>
      </c>
      <c r="B23" s="144" t="s">
        <v>32</v>
      </c>
      <c r="C23" s="54" t="s">
        <v>181</v>
      </c>
      <c r="D23" s="26"/>
      <c r="E23" s="26"/>
      <c r="F23" s="26"/>
      <c r="G23" s="26"/>
      <c r="H23" s="55"/>
      <c r="I23" s="55"/>
      <c r="J23" s="26"/>
      <c r="K23" s="26"/>
      <c r="L23" s="26"/>
      <c r="M23" s="26"/>
      <c r="N23" s="26"/>
      <c r="O23" s="26"/>
      <c r="P23" s="56"/>
      <c r="Q23" s="217"/>
      <c r="R23" s="158">
        <v>32.1</v>
      </c>
      <c r="S23" s="158">
        <v>20.85</v>
      </c>
      <c r="T23" s="156">
        <v>15</v>
      </c>
      <c r="U23" s="367"/>
      <c r="V23" s="57"/>
    </row>
    <row r="24" spans="1:25" x14ac:dyDescent="0.2">
      <c r="A24" s="48" t="s">
        <v>4</v>
      </c>
      <c r="B24" s="143" t="s">
        <v>35</v>
      </c>
      <c r="C24" s="51" t="s">
        <v>25</v>
      </c>
      <c r="D24" s="51"/>
      <c r="E24" s="51"/>
      <c r="F24" s="51"/>
      <c r="G24" s="51"/>
      <c r="H24" s="55"/>
      <c r="I24" s="55"/>
      <c r="K24" s="26"/>
      <c r="L24" s="51"/>
      <c r="M24" s="51"/>
      <c r="N24" s="51"/>
      <c r="O24" s="51"/>
      <c r="P24" s="58" t="s">
        <v>147</v>
      </c>
      <c r="Q24" s="217"/>
      <c r="R24" s="158">
        <v>14.2</v>
      </c>
      <c r="S24" s="158">
        <v>10.15</v>
      </c>
      <c r="T24" s="155">
        <v>6.7</v>
      </c>
      <c r="U24" s="368"/>
      <c r="V24" s="57"/>
    </row>
    <row r="25" spans="1:25" x14ac:dyDescent="0.2">
      <c r="A25" s="48" t="s">
        <v>4</v>
      </c>
      <c r="B25" s="144" t="s">
        <v>49</v>
      </c>
      <c r="C25" s="63" t="s">
        <v>129</v>
      </c>
      <c r="D25" s="11"/>
      <c r="E25" s="137" t="s">
        <v>15</v>
      </c>
      <c r="F25" s="26"/>
      <c r="G25" s="137" t="s">
        <v>14</v>
      </c>
      <c r="H25" s="26"/>
      <c r="I25" s="62" t="s">
        <v>149</v>
      </c>
      <c r="J25" s="26"/>
      <c r="K25" s="59" t="s">
        <v>150</v>
      </c>
      <c r="L25" s="26"/>
      <c r="M25" s="26"/>
      <c r="N25" s="26"/>
      <c r="O25" s="60"/>
      <c r="P25" s="61" t="s">
        <v>27</v>
      </c>
      <c r="Q25" s="217"/>
      <c r="R25" s="158">
        <v>13.4</v>
      </c>
      <c r="S25" s="158">
        <v>9.35</v>
      </c>
      <c r="T25" s="156">
        <v>6</v>
      </c>
      <c r="U25" s="367"/>
      <c r="V25" s="57"/>
    </row>
    <row r="26" spans="1:25" x14ac:dyDescent="0.2">
      <c r="A26" s="48" t="s">
        <v>4</v>
      </c>
      <c r="B26" s="144" t="s">
        <v>52</v>
      </c>
      <c r="C26" s="62" t="s">
        <v>129</v>
      </c>
      <c r="D26" s="26"/>
      <c r="E26" s="62" t="s">
        <v>15</v>
      </c>
      <c r="F26" s="26"/>
      <c r="G26" s="63" t="s">
        <v>14</v>
      </c>
      <c r="H26" s="30"/>
      <c r="I26" s="134" t="s">
        <v>149</v>
      </c>
      <c r="J26" s="30"/>
      <c r="K26" s="26"/>
      <c r="L26" s="51"/>
      <c r="M26" s="11"/>
      <c r="N26" s="51"/>
      <c r="O26" s="64"/>
      <c r="P26" s="65" t="s">
        <v>27</v>
      </c>
      <c r="Q26" s="217"/>
      <c r="R26" s="158">
        <v>13.4</v>
      </c>
      <c r="S26" s="158">
        <v>9.35</v>
      </c>
      <c r="T26" s="156">
        <v>6</v>
      </c>
      <c r="U26" s="367"/>
      <c r="V26" s="57"/>
    </row>
    <row r="27" spans="1:25" ht="13.5" thickBot="1" x14ac:dyDescent="0.25">
      <c r="A27" s="180" t="s">
        <v>4</v>
      </c>
      <c r="B27" s="181" t="s">
        <v>55</v>
      </c>
      <c r="C27" s="182" t="s">
        <v>148</v>
      </c>
      <c r="D27" s="183"/>
      <c r="E27" s="183"/>
      <c r="F27" s="184"/>
      <c r="G27" s="183"/>
      <c r="H27" s="182" t="s">
        <v>15</v>
      </c>
      <c r="I27" s="183"/>
      <c r="J27" s="183"/>
      <c r="K27" s="183"/>
      <c r="L27" s="183"/>
      <c r="M27" s="185"/>
      <c r="N27" s="183"/>
      <c r="O27" s="185"/>
      <c r="P27" s="186" t="s">
        <v>27</v>
      </c>
      <c r="Q27" s="218"/>
      <c r="R27" s="187">
        <v>29.95</v>
      </c>
      <c r="S27" s="187">
        <v>18.2</v>
      </c>
      <c r="T27" s="188">
        <v>13.4</v>
      </c>
      <c r="U27" s="369"/>
      <c r="V27" s="78"/>
    </row>
    <row r="28" spans="1:25" x14ac:dyDescent="0.2">
      <c r="A28" s="189"/>
      <c r="B28" s="175"/>
      <c r="C28" s="172" t="s">
        <v>29</v>
      </c>
      <c r="D28" s="171"/>
      <c r="E28" s="171"/>
      <c r="F28" s="171"/>
      <c r="G28" s="171"/>
      <c r="H28" s="171"/>
      <c r="I28" s="171"/>
      <c r="J28" s="171"/>
      <c r="K28" s="171"/>
      <c r="L28" s="171"/>
      <c r="M28" s="171"/>
      <c r="N28" s="176"/>
      <c r="O28" s="176"/>
      <c r="P28" s="176"/>
      <c r="Q28" s="215"/>
      <c r="R28" s="177"/>
      <c r="S28" s="177"/>
      <c r="T28" s="178"/>
      <c r="U28" s="221"/>
      <c r="V28" s="179"/>
    </row>
    <row r="29" spans="1:25" ht="15" x14ac:dyDescent="0.2">
      <c r="A29" s="66" t="s">
        <v>4</v>
      </c>
      <c r="B29" s="145" t="s">
        <v>58</v>
      </c>
      <c r="C29" s="19" t="s">
        <v>140</v>
      </c>
      <c r="D29" s="19"/>
      <c r="E29" s="19"/>
      <c r="F29" s="19"/>
      <c r="G29" s="19"/>
      <c r="H29" s="67"/>
      <c r="I29" s="67"/>
      <c r="J29" s="19"/>
      <c r="K29" s="19"/>
      <c r="L29" s="19"/>
      <c r="M29" s="19"/>
      <c r="N29" s="19"/>
      <c r="O29" s="19"/>
      <c r="P29" s="68" t="s">
        <v>31</v>
      </c>
      <c r="Q29" s="216"/>
      <c r="R29" s="161">
        <v>22.45</v>
      </c>
      <c r="S29" s="161">
        <v>13.65</v>
      </c>
      <c r="T29" s="157">
        <v>9.1</v>
      </c>
      <c r="U29" s="370"/>
      <c r="V29" s="69">
        <v>25</v>
      </c>
    </row>
    <row r="30" spans="1:25" x14ac:dyDescent="0.2">
      <c r="A30" s="48" t="s">
        <v>4</v>
      </c>
      <c r="B30" s="142" t="s">
        <v>154</v>
      </c>
      <c r="C30" s="26" t="s">
        <v>33</v>
      </c>
      <c r="D30" s="26"/>
      <c r="E30" s="26"/>
      <c r="F30" s="26"/>
      <c r="G30" s="26"/>
      <c r="H30" s="26"/>
      <c r="I30" s="70"/>
      <c r="J30" s="70"/>
      <c r="K30" s="71"/>
      <c r="L30" s="71"/>
      <c r="M30" s="26"/>
      <c r="N30" s="26"/>
      <c r="O30" s="26"/>
      <c r="P30" s="72" t="s">
        <v>34</v>
      </c>
      <c r="Q30" s="217"/>
      <c r="R30" s="158">
        <v>38.85</v>
      </c>
      <c r="S30" s="158">
        <v>23.25</v>
      </c>
      <c r="T30" s="156">
        <v>15.8</v>
      </c>
      <c r="U30" s="367"/>
      <c r="V30" s="57">
        <v>30</v>
      </c>
    </row>
    <row r="31" spans="1:25" x14ac:dyDescent="0.2">
      <c r="A31" s="48" t="s">
        <v>4</v>
      </c>
      <c r="B31" s="142" t="s">
        <v>24</v>
      </c>
      <c r="C31" s="26" t="s">
        <v>36</v>
      </c>
      <c r="D31" s="26"/>
      <c r="E31" s="26"/>
      <c r="F31" s="26"/>
      <c r="G31" s="26"/>
      <c r="H31" s="55"/>
      <c r="I31" s="55"/>
      <c r="J31" s="26"/>
      <c r="K31" s="26"/>
      <c r="L31" s="26"/>
      <c r="M31" s="26"/>
      <c r="N31" s="26"/>
      <c r="O31" s="26"/>
      <c r="P31" s="72" t="s">
        <v>37</v>
      </c>
      <c r="Q31" s="217"/>
      <c r="R31" s="158">
        <v>49.75</v>
      </c>
      <c r="S31" s="158">
        <v>30.5</v>
      </c>
      <c r="T31" s="156">
        <v>20.85</v>
      </c>
      <c r="U31" s="367"/>
      <c r="V31" s="57">
        <v>40</v>
      </c>
    </row>
    <row r="32" spans="1:25" x14ac:dyDescent="0.2">
      <c r="A32" s="50" t="s">
        <v>4</v>
      </c>
      <c r="B32" s="144" t="s">
        <v>67</v>
      </c>
      <c r="C32" s="51" t="s">
        <v>141</v>
      </c>
      <c r="D32" s="51"/>
      <c r="E32" s="73"/>
      <c r="F32" s="51"/>
      <c r="G32" s="51"/>
      <c r="H32" s="73"/>
      <c r="I32" s="73"/>
      <c r="J32" s="73"/>
      <c r="K32" s="51"/>
      <c r="L32" s="51"/>
      <c r="M32" s="51"/>
      <c r="N32" s="51"/>
      <c r="O32" s="51"/>
      <c r="P32" s="74" t="s">
        <v>180</v>
      </c>
      <c r="Q32" s="213"/>
      <c r="R32" s="158">
        <v>52.7</v>
      </c>
      <c r="S32" s="158">
        <v>34</v>
      </c>
      <c r="T32" s="155">
        <v>22.45</v>
      </c>
      <c r="U32" s="364"/>
      <c r="V32" s="49">
        <v>25</v>
      </c>
    </row>
    <row r="33" spans="1:22" ht="15" x14ac:dyDescent="0.2">
      <c r="A33" s="48" t="s">
        <v>4</v>
      </c>
      <c r="B33" s="144" t="s">
        <v>69</v>
      </c>
      <c r="C33" s="26" t="s">
        <v>142</v>
      </c>
      <c r="D33" s="26"/>
      <c r="E33" s="55"/>
      <c r="F33" s="26"/>
      <c r="G33" s="26"/>
      <c r="H33" s="55"/>
      <c r="I33" s="55"/>
      <c r="J33" s="55"/>
      <c r="K33" s="26"/>
      <c r="L33" s="26"/>
      <c r="M33" s="26"/>
      <c r="N33" s="26"/>
      <c r="O33" s="26"/>
      <c r="P33" s="75" t="s">
        <v>188</v>
      </c>
      <c r="Q33" s="217"/>
      <c r="R33" s="158">
        <v>29.45</v>
      </c>
      <c r="S33" s="158">
        <v>19.25</v>
      </c>
      <c r="T33" s="156">
        <v>14.2</v>
      </c>
      <c r="U33" s="367"/>
      <c r="V33" s="57">
        <v>20</v>
      </c>
    </row>
    <row r="34" spans="1:22" ht="15" x14ac:dyDescent="0.2">
      <c r="A34" s="48" t="s">
        <v>4</v>
      </c>
      <c r="B34" s="144" t="s">
        <v>155</v>
      </c>
      <c r="C34" s="76" t="s">
        <v>143</v>
      </c>
      <c r="D34" s="26"/>
      <c r="E34" s="59"/>
      <c r="F34" s="76"/>
      <c r="G34" s="71"/>
      <c r="H34" s="71"/>
      <c r="I34" s="26"/>
      <c r="J34" s="26"/>
      <c r="K34" s="26"/>
      <c r="L34" s="26"/>
      <c r="M34" s="30"/>
      <c r="N34" s="30"/>
      <c r="O34" s="30"/>
      <c r="P34" s="75" t="s">
        <v>31</v>
      </c>
      <c r="Q34" s="217"/>
      <c r="R34" s="158">
        <v>31.3</v>
      </c>
      <c r="S34" s="158">
        <v>19.8</v>
      </c>
      <c r="T34" s="156">
        <v>15</v>
      </c>
      <c r="U34" s="367"/>
      <c r="V34" s="57">
        <v>30</v>
      </c>
    </row>
    <row r="35" spans="1:22" x14ac:dyDescent="0.2">
      <c r="A35" s="48" t="s">
        <v>4</v>
      </c>
      <c r="B35" s="144">
        <f t="shared" ref="B35:B38" si="0">B34+1</f>
        <v>15</v>
      </c>
      <c r="C35" s="26" t="s">
        <v>38</v>
      </c>
      <c r="D35" s="26"/>
      <c r="E35" s="26"/>
      <c r="F35" s="26"/>
      <c r="G35" s="26"/>
      <c r="H35" s="26"/>
      <c r="I35" s="26"/>
      <c r="J35" s="26"/>
      <c r="K35" s="26"/>
      <c r="L35" s="26"/>
      <c r="M35" s="26"/>
      <c r="N35" s="26"/>
      <c r="O35" s="26"/>
      <c r="P35" s="75" t="s">
        <v>39</v>
      </c>
      <c r="Q35" s="217"/>
      <c r="R35" s="158">
        <v>17.649999999999999</v>
      </c>
      <c r="S35" s="158">
        <v>11.25</v>
      </c>
      <c r="T35" s="156">
        <v>9.1</v>
      </c>
      <c r="U35" s="367"/>
      <c r="V35" s="57">
        <v>20</v>
      </c>
    </row>
    <row r="36" spans="1:22" x14ac:dyDescent="0.2">
      <c r="A36" s="48" t="s">
        <v>4</v>
      </c>
      <c r="B36" s="144">
        <f t="shared" si="0"/>
        <v>16</v>
      </c>
      <c r="C36" s="26" t="s">
        <v>144</v>
      </c>
      <c r="D36" s="26"/>
      <c r="E36" s="55"/>
      <c r="F36" s="26"/>
      <c r="G36" s="26"/>
      <c r="H36" s="55"/>
      <c r="I36" s="55"/>
      <c r="J36" s="26"/>
      <c r="K36" s="26"/>
      <c r="L36" s="26"/>
      <c r="M36" s="26"/>
      <c r="N36" s="26"/>
      <c r="O36" s="26"/>
      <c r="P36" s="75" t="s">
        <v>40</v>
      </c>
      <c r="Q36" s="217"/>
      <c r="R36" s="158">
        <v>38.799999999999997</v>
      </c>
      <c r="S36" s="158">
        <v>24.35</v>
      </c>
      <c r="T36" s="156">
        <v>17.399999999999999</v>
      </c>
      <c r="U36" s="367"/>
      <c r="V36" s="57">
        <v>25</v>
      </c>
    </row>
    <row r="37" spans="1:22" x14ac:dyDescent="0.2">
      <c r="A37" s="48" t="s">
        <v>4</v>
      </c>
      <c r="B37" s="144">
        <f t="shared" si="0"/>
        <v>17</v>
      </c>
      <c r="C37" s="26" t="s">
        <v>145</v>
      </c>
      <c r="D37" s="26"/>
      <c r="E37" s="26"/>
      <c r="F37" s="26"/>
      <c r="G37" s="26"/>
      <c r="H37" s="55"/>
      <c r="I37" s="55"/>
      <c r="J37" s="26"/>
      <c r="K37" s="26"/>
      <c r="L37" s="26"/>
      <c r="M37" s="26"/>
      <c r="N37" s="26"/>
      <c r="O37" s="26"/>
      <c r="P37" s="75" t="s">
        <v>41</v>
      </c>
      <c r="Q37" s="217"/>
      <c r="R37" s="158">
        <v>17.100000000000001</v>
      </c>
      <c r="S37" s="158">
        <v>10.4</v>
      </c>
      <c r="T37" s="156">
        <v>7.7</v>
      </c>
      <c r="U37" s="367"/>
      <c r="V37" s="57">
        <v>20</v>
      </c>
    </row>
    <row r="38" spans="1:22" x14ac:dyDescent="0.2">
      <c r="A38" s="48" t="s">
        <v>4</v>
      </c>
      <c r="B38" s="144">
        <f t="shared" si="0"/>
        <v>18</v>
      </c>
      <c r="C38" s="26" t="s">
        <v>145</v>
      </c>
      <c r="D38" s="26"/>
      <c r="E38" s="26"/>
      <c r="F38" s="26"/>
      <c r="G38" s="26"/>
      <c r="H38" s="55"/>
      <c r="I38" s="55"/>
      <c r="J38" s="26"/>
      <c r="K38" s="26"/>
      <c r="L38" s="26"/>
      <c r="M38" s="26"/>
      <c r="N38" s="26"/>
      <c r="O38" s="26"/>
      <c r="P38" s="75" t="s">
        <v>195</v>
      </c>
      <c r="Q38" s="217"/>
      <c r="R38" s="158">
        <v>17.100000000000001</v>
      </c>
      <c r="S38" s="158">
        <v>10.4</v>
      </c>
      <c r="T38" s="156">
        <v>7.7</v>
      </c>
      <c r="U38" s="367"/>
      <c r="V38" s="57">
        <v>20</v>
      </c>
    </row>
    <row r="39" spans="1:22" x14ac:dyDescent="0.2">
      <c r="A39" s="48" t="s">
        <v>4</v>
      </c>
      <c r="B39" s="144" t="s">
        <v>164</v>
      </c>
      <c r="C39" s="26" t="s">
        <v>146</v>
      </c>
      <c r="D39" s="26"/>
      <c r="E39" s="26"/>
      <c r="F39" s="26"/>
      <c r="G39" s="26"/>
      <c r="H39" s="55"/>
      <c r="I39" s="55"/>
      <c r="J39" s="26"/>
      <c r="K39" s="26"/>
      <c r="L39" s="26"/>
      <c r="M39" s="26"/>
      <c r="N39" s="26"/>
      <c r="O39" s="26"/>
      <c r="P39" s="75" t="s">
        <v>42</v>
      </c>
      <c r="Q39" s="217"/>
      <c r="R39" s="162">
        <v>27.3</v>
      </c>
      <c r="S39" s="162">
        <v>17.399999999999999</v>
      </c>
      <c r="T39" s="156">
        <v>12.3</v>
      </c>
      <c r="U39" s="367"/>
      <c r="V39" s="57">
        <v>25</v>
      </c>
    </row>
    <row r="40" spans="1:22" x14ac:dyDescent="0.2">
      <c r="A40" s="50" t="s">
        <v>4</v>
      </c>
      <c r="B40" s="144">
        <f>B39+1</f>
        <v>20</v>
      </c>
      <c r="C40" s="51" t="s">
        <v>43</v>
      </c>
      <c r="D40" s="51"/>
      <c r="E40" s="51"/>
      <c r="F40" s="51"/>
      <c r="G40" s="51"/>
      <c r="H40" s="73" t="s">
        <v>44</v>
      </c>
      <c r="I40" s="73"/>
      <c r="J40" s="51"/>
      <c r="K40" s="51"/>
      <c r="L40" s="51"/>
      <c r="M40" s="51"/>
      <c r="N40" s="51"/>
      <c r="O40" s="51"/>
      <c r="P40" s="51"/>
      <c r="Q40" s="213"/>
      <c r="R40" s="158">
        <v>46.8</v>
      </c>
      <c r="S40" s="158">
        <v>28.35</v>
      </c>
      <c r="T40" s="155">
        <v>18.45</v>
      </c>
      <c r="U40" s="364"/>
      <c r="V40" s="49">
        <v>25</v>
      </c>
    </row>
    <row r="41" spans="1:22" ht="13.5" thickBot="1" x14ac:dyDescent="0.25">
      <c r="A41" s="180" t="s">
        <v>4</v>
      </c>
      <c r="B41" s="181">
        <f>B40+1</f>
        <v>21</v>
      </c>
      <c r="C41" s="183" t="s">
        <v>45</v>
      </c>
      <c r="D41" s="183"/>
      <c r="E41" s="183"/>
      <c r="F41" s="183"/>
      <c r="G41" s="183"/>
      <c r="H41" s="190" t="s">
        <v>46</v>
      </c>
      <c r="I41" s="190"/>
      <c r="J41" s="183"/>
      <c r="K41" s="183"/>
      <c r="L41" s="183"/>
      <c r="M41" s="183"/>
      <c r="N41" s="183"/>
      <c r="O41" s="183"/>
      <c r="P41" s="183"/>
      <c r="Q41" s="218"/>
      <c r="R41" s="187">
        <v>66.349999999999994</v>
      </c>
      <c r="S41" s="187">
        <v>39.299999999999997</v>
      </c>
      <c r="T41" s="188">
        <v>27</v>
      </c>
      <c r="U41" s="369"/>
      <c r="V41" s="78">
        <v>50</v>
      </c>
    </row>
    <row r="42" spans="1:22" x14ac:dyDescent="0.2">
      <c r="A42" s="189"/>
      <c r="B42" s="175"/>
      <c r="C42" s="172" t="s">
        <v>185</v>
      </c>
      <c r="D42" s="171"/>
      <c r="E42" s="171"/>
      <c r="F42" s="171"/>
      <c r="G42" s="171"/>
      <c r="H42" s="171"/>
      <c r="I42" s="171"/>
      <c r="J42" s="171"/>
      <c r="K42" s="171"/>
      <c r="L42" s="171"/>
      <c r="M42" s="171"/>
      <c r="N42" s="176"/>
      <c r="O42" s="176"/>
      <c r="P42" s="176"/>
      <c r="Q42" s="215"/>
      <c r="R42" s="177"/>
      <c r="S42" s="177"/>
      <c r="T42" s="178"/>
      <c r="U42" s="221"/>
      <c r="V42" s="179"/>
    </row>
    <row r="43" spans="1:22" x14ac:dyDescent="0.2">
      <c r="A43" s="298" t="s">
        <v>4</v>
      </c>
      <c r="B43" s="294">
        <v>22</v>
      </c>
      <c r="C43" s="149" t="s">
        <v>47</v>
      </c>
      <c r="D43" s="303" t="s">
        <v>175</v>
      </c>
      <c r="E43" s="304"/>
      <c r="F43" s="304"/>
      <c r="G43" s="304"/>
      <c r="H43" s="304"/>
      <c r="I43" s="304"/>
      <c r="J43" s="304"/>
      <c r="K43" s="304"/>
      <c r="L43" s="304"/>
      <c r="M43" s="304"/>
      <c r="N43" s="304"/>
      <c r="O43" s="304"/>
      <c r="P43" s="305"/>
      <c r="Q43" s="219"/>
      <c r="R43" s="163">
        <v>123.05</v>
      </c>
      <c r="S43" s="159">
        <v>74.900000000000006</v>
      </c>
      <c r="T43" s="156">
        <v>51.9</v>
      </c>
      <c r="U43" s="371"/>
      <c r="V43" s="78">
        <v>40</v>
      </c>
    </row>
    <row r="44" spans="1:22" ht="25.5" customHeight="1" x14ac:dyDescent="0.2">
      <c r="A44" s="299"/>
      <c r="B44" s="295"/>
      <c r="C44" s="150" t="s">
        <v>48</v>
      </c>
      <c r="D44" s="278" t="s">
        <v>176</v>
      </c>
      <c r="E44" s="279"/>
      <c r="F44" s="279"/>
      <c r="G44" s="279"/>
      <c r="H44" s="279"/>
      <c r="I44" s="279"/>
      <c r="J44" s="279"/>
      <c r="K44" s="279"/>
      <c r="L44" s="279"/>
      <c r="M44" s="279"/>
      <c r="N44" s="279"/>
      <c r="O44" s="279"/>
      <c r="P44" s="280"/>
      <c r="Q44" s="219"/>
      <c r="R44" s="164">
        <v>145.5</v>
      </c>
      <c r="S44" s="160">
        <v>88.8</v>
      </c>
      <c r="T44" s="156">
        <v>62.05</v>
      </c>
      <c r="U44" s="368"/>
      <c r="V44" s="57">
        <v>40</v>
      </c>
    </row>
    <row r="45" spans="1:22" ht="14.25" customHeight="1" thickBot="1" x14ac:dyDescent="0.25">
      <c r="A45" s="299"/>
      <c r="B45" s="295"/>
      <c r="C45" s="191" t="s">
        <v>173</v>
      </c>
      <c r="D45" s="300" t="s">
        <v>174</v>
      </c>
      <c r="E45" s="301"/>
      <c r="F45" s="301"/>
      <c r="G45" s="301"/>
      <c r="H45" s="301"/>
      <c r="I45" s="301"/>
      <c r="J45" s="301"/>
      <c r="K45" s="301"/>
      <c r="L45" s="301"/>
      <c r="M45" s="301"/>
      <c r="N45" s="301"/>
      <c r="O45" s="301"/>
      <c r="P45" s="302"/>
      <c r="Q45" s="220"/>
      <c r="R45" s="192">
        <v>94.15</v>
      </c>
      <c r="S45" s="163">
        <v>62.05</v>
      </c>
      <c r="T45" s="163">
        <v>41.75</v>
      </c>
      <c r="U45" s="371"/>
      <c r="V45" s="78">
        <v>40</v>
      </c>
    </row>
    <row r="46" spans="1:22" x14ac:dyDescent="0.2">
      <c r="A46" s="189"/>
      <c r="B46" s="175"/>
      <c r="C46" s="172" t="s">
        <v>184</v>
      </c>
      <c r="D46" s="171"/>
      <c r="E46" s="171"/>
      <c r="F46" s="171"/>
      <c r="G46" s="171"/>
      <c r="H46" s="171"/>
      <c r="I46" s="171"/>
      <c r="J46" s="171"/>
      <c r="K46" s="171"/>
      <c r="L46" s="171"/>
      <c r="M46" s="171"/>
      <c r="N46" s="176"/>
      <c r="O46" s="176"/>
      <c r="P46" s="176"/>
      <c r="Q46" s="215"/>
      <c r="R46" s="177"/>
      <c r="S46" s="177"/>
      <c r="T46" s="171"/>
      <c r="U46" s="221"/>
      <c r="V46" s="179"/>
    </row>
    <row r="47" spans="1:22" x14ac:dyDescent="0.2">
      <c r="A47" s="48" t="s">
        <v>4</v>
      </c>
      <c r="B47" s="142" t="s">
        <v>165</v>
      </c>
      <c r="C47" s="26" t="s">
        <v>50</v>
      </c>
      <c r="D47" s="26"/>
      <c r="E47" s="26"/>
      <c r="F47" s="26"/>
      <c r="G47" s="26"/>
      <c r="H47" s="26"/>
      <c r="I47" s="55"/>
      <c r="J47" s="26"/>
      <c r="K47" s="26"/>
      <c r="L47" s="26"/>
      <c r="M47" s="26"/>
      <c r="N47" s="26"/>
      <c r="O47" s="26"/>
      <c r="P47" s="75" t="s">
        <v>51</v>
      </c>
      <c r="Q47" s="217"/>
      <c r="R47" s="158">
        <v>42.8</v>
      </c>
      <c r="S47" s="158">
        <v>27</v>
      </c>
      <c r="T47" s="156">
        <v>15.25</v>
      </c>
      <c r="U47" s="367"/>
      <c r="V47" s="57">
        <v>30</v>
      </c>
    </row>
    <row r="48" spans="1:22" x14ac:dyDescent="0.2">
      <c r="A48" s="50" t="s">
        <v>4</v>
      </c>
      <c r="B48" s="142" t="s">
        <v>156</v>
      </c>
      <c r="C48" s="26" t="s">
        <v>53</v>
      </c>
      <c r="D48" s="26"/>
      <c r="E48" s="26"/>
      <c r="F48" s="55"/>
      <c r="G48" s="55"/>
      <c r="H48" s="55"/>
      <c r="I48" s="55"/>
      <c r="J48" s="26"/>
      <c r="K48" s="26"/>
      <c r="L48" s="26"/>
      <c r="M48" s="26"/>
      <c r="N48" s="26"/>
      <c r="O48" s="26"/>
      <c r="P48" s="75" t="s">
        <v>54</v>
      </c>
      <c r="Q48" s="217"/>
      <c r="R48" s="158">
        <v>42.8</v>
      </c>
      <c r="S48" s="158">
        <v>27</v>
      </c>
      <c r="T48" s="155">
        <v>15.25</v>
      </c>
      <c r="U48" s="367"/>
      <c r="V48" s="57">
        <v>30</v>
      </c>
    </row>
    <row r="49" spans="1:22" x14ac:dyDescent="0.2">
      <c r="A49" s="48" t="s">
        <v>4</v>
      </c>
      <c r="B49" s="142" t="s">
        <v>157</v>
      </c>
      <c r="C49" s="26" t="s">
        <v>56</v>
      </c>
      <c r="D49" s="26"/>
      <c r="E49" s="26"/>
      <c r="F49" s="55"/>
      <c r="G49" s="55"/>
      <c r="H49" s="55"/>
      <c r="I49" s="55"/>
      <c r="J49" s="26"/>
      <c r="K49" s="26"/>
      <c r="L49" s="26"/>
      <c r="M49" s="26"/>
      <c r="N49" s="26"/>
      <c r="O49" s="26"/>
      <c r="P49" s="75" t="s">
        <v>57</v>
      </c>
      <c r="Q49" s="217"/>
      <c r="R49" s="158">
        <v>58.85</v>
      </c>
      <c r="S49" s="158">
        <v>36.9</v>
      </c>
      <c r="T49" s="156">
        <v>23.55</v>
      </c>
      <c r="U49" s="367"/>
      <c r="V49" s="57">
        <v>30</v>
      </c>
    </row>
    <row r="50" spans="1:22" x14ac:dyDescent="0.2">
      <c r="A50" s="48" t="s">
        <v>4</v>
      </c>
      <c r="B50" s="142" t="s">
        <v>158</v>
      </c>
      <c r="C50" s="26" t="s">
        <v>59</v>
      </c>
      <c r="D50" s="26"/>
      <c r="E50" s="26"/>
      <c r="F50" s="26"/>
      <c r="G50" s="26"/>
      <c r="H50" s="26"/>
      <c r="I50" s="55"/>
      <c r="J50" s="26"/>
      <c r="K50" s="26"/>
      <c r="L50" s="26"/>
      <c r="M50" s="26"/>
      <c r="N50" s="26"/>
      <c r="O50" s="26"/>
      <c r="P50" s="75" t="s">
        <v>51</v>
      </c>
      <c r="Q50" s="217"/>
      <c r="R50" s="158">
        <v>51.35</v>
      </c>
      <c r="S50" s="158">
        <v>33.15</v>
      </c>
      <c r="T50" s="156">
        <v>23.55</v>
      </c>
      <c r="U50" s="367"/>
      <c r="V50" s="57">
        <v>30</v>
      </c>
    </row>
    <row r="51" spans="1:22" x14ac:dyDescent="0.2">
      <c r="A51" s="48" t="s">
        <v>4</v>
      </c>
      <c r="B51" s="144" t="s">
        <v>159</v>
      </c>
      <c r="C51" s="54" t="s">
        <v>60</v>
      </c>
      <c r="D51" s="26"/>
      <c r="E51" s="26"/>
      <c r="F51" s="26"/>
      <c r="G51" s="26"/>
      <c r="H51" s="55"/>
      <c r="I51" s="55"/>
      <c r="J51" s="26"/>
      <c r="K51" s="26"/>
      <c r="L51" s="26"/>
      <c r="M51" s="26"/>
      <c r="N51" s="26"/>
      <c r="O51" s="26"/>
      <c r="P51" s="75" t="s">
        <v>61</v>
      </c>
      <c r="Q51" s="217"/>
      <c r="R51" s="158">
        <v>47.1</v>
      </c>
      <c r="S51" s="158">
        <v>29.45</v>
      </c>
      <c r="T51" s="156">
        <v>22.45</v>
      </c>
      <c r="U51" s="367"/>
      <c r="V51" s="57">
        <v>25</v>
      </c>
    </row>
    <row r="52" spans="1:22" ht="13.5" thickBot="1" x14ac:dyDescent="0.25">
      <c r="A52" s="193" t="s">
        <v>4</v>
      </c>
      <c r="B52" s="146" t="s">
        <v>160</v>
      </c>
      <c r="C52" s="194" t="s">
        <v>63</v>
      </c>
      <c r="D52" s="195"/>
      <c r="E52" s="30"/>
      <c r="F52" s="30"/>
      <c r="G52" s="30"/>
      <c r="H52" s="30"/>
      <c r="I52" s="30"/>
      <c r="J52" s="30"/>
      <c r="K52" s="30"/>
      <c r="L52" s="30"/>
      <c r="M52" s="30"/>
      <c r="N52" s="30"/>
      <c r="O52" s="30"/>
      <c r="P52" s="196" t="s">
        <v>64</v>
      </c>
      <c r="Q52" s="214"/>
      <c r="R52" s="282" t="s">
        <v>186</v>
      </c>
      <c r="S52" s="283"/>
      <c r="T52" s="284"/>
      <c r="U52" s="372"/>
      <c r="V52" s="197">
        <v>55</v>
      </c>
    </row>
    <row r="53" spans="1:22" x14ac:dyDescent="0.2">
      <c r="A53" s="189"/>
      <c r="B53" s="175"/>
      <c r="C53" s="172" t="s">
        <v>65</v>
      </c>
      <c r="D53" s="171"/>
      <c r="E53" s="171"/>
      <c r="F53" s="171"/>
      <c r="G53" s="171"/>
      <c r="H53" s="171"/>
      <c r="I53" s="171"/>
      <c r="J53" s="171"/>
      <c r="K53" s="171"/>
      <c r="L53" s="171"/>
      <c r="M53" s="171"/>
      <c r="N53" s="176"/>
      <c r="O53" s="176"/>
      <c r="P53" s="176"/>
      <c r="Q53" s="215"/>
      <c r="R53" s="198"/>
      <c r="S53" s="177"/>
      <c r="T53" s="171"/>
      <c r="U53" s="221"/>
      <c r="V53" s="179"/>
    </row>
    <row r="54" spans="1:22" x14ac:dyDescent="0.2">
      <c r="A54" s="50" t="s">
        <v>4</v>
      </c>
      <c r="B54" s="146" t="s">
        <v>161</v>
      </c>
      <c r="C54" s="51" t="s">
        <v>66</v>
      </c>
      <c r="D54" s="51"/>
      <c r="E54" s="73"/>
      <c r="F54" s="51"/>
      <c r="G54" s="51"/>
      <c r="H54" s="73"/>
      <c r="I54" s="73"/>
      <c r="J54" s="73"/>
      <c r="K54" s="51"/>
      <c r="L54" s="51"/>
      <c r="M54" s="26"/>
      <c r="N54" s="26"/>
      <c r="O54" s="77"/>
      <c r="P54" s="74" t="s">
        <v>191</v>
      </c>
      <c r="Q54" s="217"/>
      <c r="R54" s="158">
        <v>31.05</v>
      </c>
      <c r="S54" s="158">
        <v>20.100000000000001</v>
      </c>
      <c r="T54" s="156">
        <v>14.2</v>
      </c>
      <c r="U54" s="367"/>
      <c r="V54" s="57">
        <v>30</v>
      </c>
    </row>
    <row r="55" spans="1:22" ht="15" x14ac:dyDescent="0.2">
      <c r="A55" s="48" t="s">
        <v>4</v>
      </c>
      <c r="B55" s="144" t="s">
        <v>162</v>
      </c>
      <c r="C55" s="26" t="s">
        <v>68</v>
      </c>
      <c r="D55" s="26"/>
      <c r="E55" s="55"/>
      <c r="F55" s="55"/>
      <c r="G55" s="55"/>
      <c r="H55" s="55"/>
      <c r="I55" s="55"/>
      <c r="J55" s="26"/>
      <c r="K55" s="26"/>
      <c r="L55" s="26"/>
      <c r="M55" s="26"/>
      <c r="N55" s="26"/>
      <c r="O55" s="26"/>
      <c r="P55" s="75" t="s">
        <v>187</v>
      </c>
      <c r="Q55" s="217"/>
      <c r="R55" s="158">
        <v>81.3</v>
      </c>
      <c r="S55" s="158">
        <v>51.35</v>
      </c>
      <c r="T55" s="156">
        <v>35.6</v>
      </c>
      <c r="U55" s="367"/>
      <c r="V55" s="57">
        <v>50</v>
      </c>
    </row>
    <row r="56" spans="1:22" x14ac:dyDescent="0.2">
      <c r="A56" s="48" t="s">
        <v>4</v>
      </c>
      <c r="B56" s="143" t="s">
        <v>163</v>
      </c>
      <c r="C56" s="26" t="s">
        <v>193</v>
      </c>
      <c r="D56" s="26"/>
      <c r="E56" s="55"/>
      <c r="F56" s="55"/>
      <c r="G56" s="55"/>
      <c r="H56" s="55"/>
      <c r="I56" s="26"/>
      <c r="J56" s="26"/>
      <c r="K56" s="26"/>
      <c r="L56" s="26"/>
      <c r="M56" s="26"/>
      <c r="N56" s="26"/>
      <c r="O56" s="26"/>
      <c r="P56" s="75" t="s">
        <v>70</v>
      </c>
      <c r="Q56" s="217"/>
      <c r="R56" s="158">
        <v>68.5</v>
      </c>
      <c r="S56" s="158">
        <v>42.8</v>
      </c>
      <c r="T56" s="156">
        <v>28.35</v>
      </c>
      <c r="U56" s="367"/>
      <c r="V56" s="57">
        <v>50</v>
      </c>
    </row>
    <row r="57" spans="1:22" x14ac:dyDescent="0.2">
      <c r="A57" s="48" t="s">
        <v>4</v>
      </c>
      <c r="B57" s="144" t="s">
        <v>62</v>
      </c>
      <c r="C57" s="26" t="s">
        <v>71</v>
      </c>
      <c r="D57" s="26"/>
      <c r="E57" s="26"/>
      <c r="F57" s="26"/>
      <c r="G57" s="26"/>
      <c r="H57" s="26"/>
      <c r="I57" s="26"/>
      <c r="J57" s="26"/>
      <c r="K57" s="26"/>
      <c r="L57" s="26"/>
      <c r="M57" s="26"/>
      <c r="N57" s="26"/>
      <c r="O57" s="26"/>
      <c r="P57" s="26"/>
      <c r="Q57" s="217"/>
      <c r="R57" s="158">
        <v>28.9</v>
      </c>
      <c r="S57" s="158">
        <v>18.75</v>
      </c>
      <c r="T57" s="156">
        <v>13.4</v>
      </c>
      <c r="U57" s="367"/>
      <c r="V57" s="57">
        <v>25</v>
      </c>
    </row>
    <row r="58" spans="1:22" x14ac:dyDescent="0.2">
      <c r="A58" s="48" t="s">
        <v>4</v>
      </c>
      <c r="B58" s="144" t="s">
        <v>76</v>
      </c>
      <c r="C58" s="26" t="s">
        <v>192</v>
      </c>
      <c r="D58" s="26"/>
      <c r="E58" s="26"/>
      <c r="F58" s="26"/>
      <c r="G58" s="26"/>
      <c r="H58" s="26"/>
      <c r="I58" s="26"/>
      <c r="J58" s="26"/>
      <c r="K58" s="26"/>
      <c r="L58" s="26"/>
      <c r="M58" s="26"/>
      <c r="N58" s="26"/>
      <c r="O58" s="26"/>
      <c r="P58" s="26"/>
      <c r="Q58" s="217"/>
      <c r="R58" s="158">
        <v>65.25</v>
      </c>
      <c r="S58" s="158">
        <v>40.65</v>
      </c>
      <c r="T58" s="156">
        <v>26.75</v>
      </c>
      <c r="U58" s="367"/>
      <c r="V58" s="57">
        <v>30</v>
      </c>
    </row>
    <row r="59" spans="1:22" ht="13.5" thickBot="1" x14ac:dyDescent="0.25">
      <c r="A59" s="180" t="s">
        <v>4</v>
      </c>
      <c r="B59" s="181" t="s">
        <v>22</v>
      </c>
      <c r="C59" s="183" t="s">
        <v>139</v>
      </c>
      <c r="D59" s="183"/>
      <c r="E59" s="190"/>
      <c r="F59" s="183"/>
      <c r="G59" s="183"/>
      <c r="H59" s="190"/>
      <c r="I59" s="190"/>
      <c r="J59" s="190"/>
      <c r="K59" s="183"/>
      <c r="L59" s="183"/>
      <c r="M59" s="183"/>
      <c r="N59" s="183"/>
      <c r="O59" s="183"/>
      <c r="P59" s="199" t="s">
        <v>72</v>
      </c>
      <c r="Q59" s="218"/>
      <c r="R59" s="285" t="s">
        <v>132</v>
      </c>
      <c r="S59" s="286"/>
      <c r="T59" s="287"/>
      <c r="U59" s="369"/>
      <c r="V59" s="78">
        <v>50</v>
      </c>
    </row>
    <row r="60" spans="1:22" x14ac:dyDescent="0.2">
      <c r="A60" s="189"/>
      <c r="B60" s="175"/>
      <c r="C60" s="172" t="s">
        <v>73</v>
      </c>
      <c r="D60" s="171"/>
      <c r="E60" s="171"/>
      <c r="F60" s="171"/>
      <c r="G60" s="171"/>
      <c r="H60" s="171"/>
      <c r="I60" s="171"/>
      <c r="J60" s="171"/>
      <c r="K60" s="171"/>
      <c r="L60" s="171"/>
      <c r="M60" s="171"/>
      <c r="N60" s="176"/>
      <c r="O60" s="176"/>
      <c r="P60" s="176"/>
      <c r="Q60" s="215"/>
      <c r="R60" s="177"/>
      <c r="S60" s="177"/>
      <c r="T60" s="171"/>
      <c r="U60" s="221"/>
      <c r="V60" s="179"/>
    </row>
    <row r="61" spans="1:22" x14ac:dyDescent="0.2">
      <c r="A61" s="66" t="s">
        <v>4</v>
      </c>
      <c r="B61" s="145" t="s">
        <v>23</v>
      </c>
      <c r="C61" s="19" t="s">
        <v>138</v>
      </c>
      <c r="D61" s="19"/>
      <c r="E61" s="19"/>
      <c r="F61" s="21"/>
      <c r="G61" s="79"/>
      <c r="H61" s="20"/>
      <c r="I61" s="79"/>
      <c r="J61" s="80"/>
      <c r="K61" s="21"/>
      <c r="L61" s="79"/>
      <c r="M61" s="19"/>
      <c r="N61" s="19"/>
      <c r="O61" s="19"/>
      <c r="P61" s="68" t="s">
        <v>75</v>
      </c>
      <c r="Q61" s="216"/>
      <c r="R61" s="161">
        <v>14.2</v>
      </c>
      <c r="S61" s="161">
        <v>9.1</v>
      </c>
      <c r="T61" s="157">
        <v>6.4</v>
      </c>
      <c r="U61" s="373"/>
      <c r="V61" s="69">
        <v>25</v>
      </c>
    </row>
    <row r="62" spans="1:22" x14ac:dyDescent="0.2">
      <c r="A62" s="241" t="s">
        <v>4</v>
      </c>
      <c r="B62" s="242" t="s">
        <v>26</v>
      </c>
      <c r="C62" s="31" t="s">
        <v>134</v>
      </c>
      <c r="D62" s="31"/>
      <c r="E62" s="31"/>
      <c r="F62" s="31"/>
      <c r="G62" s="31"/>
      <c r="H62" s="31"/>
      <c r="I62" s="31"/>
      <c r="J62" s="31"/>
      <c r="K62" s="31"/>
      <c r="L62" s="31"/>
      <c r="M62" s="31"/>
      <c r="N62" s="31"/>
      <c r="O62" s="31"/>
      <c r="P62" s="243" t="s">
        <v>133</v>
      </c>
      <c r="Q62" s="244"/>
      <c r="R62" s="245">
        <v>56.7</v>
      </c>
      <c r="S62" s="245">
        <v>35.85</v>
      </c>
      <c r="T62" s="246">
        <v>23.55</v>
      </c>
      <c r="U62" s="374"/>
      <c r="V62" s="247">
        <v>55</v>
      </c>
    </row>
    <row r="63" spans="1:22" x14ac:dyDescent="0.2">
      <c r="A63" s="233" t="s">
        <v>4</v>
      </c>
      <c r="B63" s="234" t="s">
        <v>28</v>
      </c>
      <c r="C63" s="235" t="s">
        <v>135</v>
      </c>
      <c r="D63" s="235"/>
      <c r="E63" s="235"/>
      <c r="F63" s="235"/>
      <c r="G63" s="235"/>
      <c r="H63" s="235"/>
      <c r="I63" s="235"/>
      <c r="J63" s="235"/>
      <c r="K63" s="235"/>
      <c r="L63" s="235"/>
      <c r="M63" s="235"/>
      <c r="N63" s="235"/>
      <c r="O63" s="235"/>
      <c r="P63" s="236" t="s">
        <v>77</v>
      </c>
      <c r="Q63" s="237"/>
      <c r="R63" s="238"/>
      <c r="S63" s="238"/>
      <c r="T63" s="239"/>
      <c r="U63" s="375"/>
      <c r="V63" s="240"/>
    </row>
    <row r="64" spans="1:22" ht="16.5" customHeight="1" x14ac:dyDescent="0.2">
      <c r="B64" s="2"/>
      <c r="D64" s="82"/>
      <c r="E64" s="82"/>
      <c r="F64" s="83"/>
      <c r="G64" s="84"/>
      <c r="M64" s="85"/>
      <c r="O64" s="86"/>
      <c r="P64" s="86"/>
      <c r="Q64" s="87"/>
    </row>
    <row r="65" spans="1:25" x14ac:dyDescent="0.2">
      <c r="B65" s="147" t="s">
        <v>78</v>
      </c>
      <c r="O65" s="87"/>
      <c r="P65" s="3"/>
      <c r="Q65" s="3"/>
      <c r="R65" s="138" t="s">
        <v>136</v>
      </c>
      <c r="S65" s="292">
        <f>SUM(U19:U63)</f>
        <v>0</v>
      </c>
      <c r="T65" s="293"/>
      <c r="U65" s="376"/>
      <c r="V65" s="377"/>
    </row>
    <row r="66" spans="1:25" x14ac:dyDescent="0.2">
      <c r="B66" s="88" t="s">
        <v>79</v>
      </c>
      <c r="C66" s="30"/>
      <c r="D66" s="30"/>
      <c r="E66" s="30"/>
      <c r="F66" s="30"/>
      <c r="G66" s="30"/>
      <c r="H66" s="88"/>
      <c r="I66" s="86"/>
      <c r="J66" s="89"/>
      <c r="K66" s="30"/>
      <c r="L66" s="30"/>
      <c r="M66" s="30"/>
      <c r="N66" s="30"/>
      <c r="O66" s="88"/>
      <c r="Q66" s="3"/>
      <c r="S66" s="90"/>
      <c r="U66" s="3"/>
      <c r="V66" s="3"/>
    </row>
    <row r="67" spans="1:25" x14ac:dyDescent="0.2">
      <c r="B67" s="30" t="s">
        <v>80</v>
      </c>
      <c r="C67" s="30"/>
      <c r="D67" s="30"/>
      <c r="E67" s="30"/>
      <c r="F67" s="30"/>
      <c r="G67" s="30"/>
      <c r="H67" s="88"/>
      <c r="I67" s="88"/>
      <c r="J67" s="89"/>
      <c r="K67" s="30"/>
      <c r="L67" s="30"/>
      <c r="M67" s="30"/>
      <c r="N67" s="30"/>
      <c r="O67" s="88"/>
      <c r="Q67" s="3"/>
      <c r="R67" s="91" t="s">
        <v>137</v>
      </c>
      <c r="T67" s="290"/>
      <c r="U67" s="291"/>
      <c r="V67" s="291"/>
    </row>
    <row r="68" spans="1:25" x14ac:dyDescent="0.2">
      <c r="B68" s="30" t="s">
        <v>81</v>
      </c>
      <c r="C68" s="30"/>
      <c r="D68" s="30"/>
      <c r="E68" s="30"/>
      <c r="F68" s="30"/>
      <c r="G68" s="30"/>
      <c r="H68" s="30"/>
      <c r="I68" s="88"/>
      <c r="J68" s="92"/>
      <c r="K68" s="88"/>
      <c r="L68" s="30"/>
      <c r="M68" s="30"/>
      <c r="N68" s="30"/>
      <c r="O68" s="86"/>
    </row>
    <row r="69" spans="1:25" x14ac:dyDescent="0.2">
      <c r="B69" s="30" t="s">
        <v>82</v>
      </c>
      <c r="C69" s="30"/>
      <c r="D69" s="30"/>
      <c r="E69" s="30"/>
      <c r="F69" s="30"/>
      <c r="G69" s="30"/>
      <c r="H69" s="30"/>
      <c r="I69" s="30"/>
      <c r="J69" s="88"/>
      <c r="K69" s="88"/>
      <c r="L69" s="88"/>
      <c r="M69" s="88"/>
      <c r="N69" s="88"/>
      <c r="O69" s="87"/>
      <c r="P69"/>
      <c r="Q69"/>
      <c r="R69" s="3" t="s">
        <v>152</v>
      </c>
      <c r="S69" s="90"/>
      <c r="T69" s="288"/>
      <c r="U69" s="289"/>
      <c r="V69" s="289"/>
    </row>
    <row r="70" spans="1:25" x14ac:dyDescent="0.2">
      <c r="B70" s="152" t="s">
        <v>179</v>
      </c>
      <c r="C70" s="30"/>
      <c r="D70" s="30"/>
      <c r="E70" s="30"/>
      <c r="F70" s="30"/>
      <c r="G70" s="30"/>
      <c r="H70" s="30"/>
      <c r="I70" s="30"/>
      <c r="J70" s="30"/>
      <c r="K70" s="30"/>
      <c r="L70" s="30"/>
      <c r="M70" s="30"/>
      <c r="N70" s="30"/>
      <c r="O70" s="87"/>
      <c r="P70"/>
      <c r="Q70"/>
      <c r="R70" s="3"/>
      <c r="S70" s="90"/>
      <c r="T70" s="3"/>
      <c r="U70" s="3"/>
      <c r="V70" s="3"/>
    </row>
    <row r="71" spans="1:25" x14ac:dyDescent="0.2">
      <c r="B71" s="281" t="s">
        <v>130</v>
      </c>
      <c r="C71" s="281"/>
      <c r="D71" s="281"/>
      <c r="E71" s="281"/>
      <c r="F71" s="281"/>
      <c r="G71" s="281"/>
      <c r="H71" s="93"/>
      <c r="I71" s="93"/>
      <c r="J71" s="93"/>
      <c r="K71" s="94"/>
      <c r="L71" s="94"/>
      <c r="M71" s="94"/>
      <c r="N71" s="94"/>
      <c r="P71"/>
      <c r="Q71"/>
      <c r="R71" s="3" t="s">
        <v>151</v>
      </c>
      <c r="S71" s="90"/>
      <c r="T71" s="288"/>
      <c r="U71" s="289"/>
      <c r="V71" s="289"/>
    </row>
    <row r="72" spans="1:25" ht="18" customHeight="1" x14ac:dyDescent="0.25">
      <c r="A72" s="297" t="s">
        <v>214</v>
      </c>
      <c r="B72" s="297"/>
      <c r="C72" s="297"/>
      <c r="D72" s="297"/>
      <c r="E72" s="297"/>
      <c r="F72" s="297"/>
      <c r="G72" s="297"/>
      <c r="H72" s="297"/>
      <c r="I72" s="297"/>
      <c r="J72" s="297"/>
      <c r="K72" s="297"/>
      <c r="L72" s="297"/>
      <c r="M72" s="297"/>
      <c r="N72" s="297"/>
      <c r="O72" s="297"/>
      <c r="P72" s="297"/>
      <c r="Q72" s="297"/>
      <c r="R72" s="297"/>
      <c r="S72" s="297"/>
      <c r="T72" s="297"/>
      <c r="U72" s="297"/>
      <c r="V72" s="297"/>
    </row>
    <row r="73" spans="1:25" ht="12.75" customHeight="1" x14ac:dyDescent="0.25">
      <c r="B73" s="2"/>
      <c r="H73" s="95"/>
      <c r="P73" s="96"/>
      <c r="V73" s="97"/>
    </row>
    <row r="74" spans="1:25" ht="15" customHeight="1" x14ac:dyDescent="0.25">
      <c r="B74" s="2"/>
      <c r="H74" s="95"/>
      <c r="P74" s="96"/>
      <c r="V74" s="97"/>
    </row>
    <row r="75" spans="1:25" s="99" customFormat="1" ht="18" x14ac:dyDescent="0.25">
      <c r="A75" s="98"/>
      <c r="B75" s="2"/>
      <c r="C75" s="4"/>
      <c r="D75" s="4"/>
      <c r="E75" s="4"/>
      <c r="F75" s="4"/>
      <c r="G75" s="4"/>
      <c r="H75" s="95"/>
      <c r="I75" s="4"/>
      <c r="J75" s="4"/>
      <c r="K75" s="4"/>
      <c r="L75" s="4"/>
      <c r="M75" s="4"/>
      <c r="N75" s="4"/>
      <c r="O75" s="4"/>
      <c r="P75" s="96"/>
      <c r="Q75" s="4"/>
      <c r="R75" s="4"/>
      <c r="S75" s="4"/>
      <c r="T75" s="4"/>
      <c r="U75" s="4"/>
      <c r="V75" s="97"/>
      <c r="W75" s="226"/>
      <c r="X75" s="226"/>
      <c r="Y75" s="226"/>
    </row>
    <row r="76" spans="1:25" s="99" customFormat="1" ht="15" x14ac:dyDescent="0.2">
      <c r="B76" s="100"/>
      <c r="C76" s="4"/>
      <c r="D76" s="4"/>
      <c r="E76" s="4"/>
      <c r="F76" s="4"/>
      <c r="G76" s="4"/>
      <c r="H76" s="4"/>
      <c r="I76" s="4"/>
      <c r="J76" s="4"/>
      <c r="K76" s="4"/>
      <c r="L76" s="4"/>
      <c r="M76" s="4"/>
      <c r="N76" s="4"/>
      <c r="O76" s="4"/>
      <c r="P76"/>
      <c r="Q76"/>
      <c r="R76" s="90"/>
      <c r="S76" s="90"/>
      <c r="T76" s="3"/>
      <c r="U76" s="101" t="s">
        <v>83</v>
      </c>
      <c r="V76" s="3"/>
      <c r="W76" s="226"/>
      <c r="X76" s="226"/>
      <c r="Y76" s="226"/>
    </row>
    <row r="77" spans="1:25" s="99" customFormat="1" ht="15" x14ac:dyDescent="0.25">
      <c r="B77" s="254" t="s">
        <v>170</v>
      </c>
      <c r="C77" s="4"/>
      <c r="D77" s="4"/>
      <c r="E77" s="4"/>
      <c r="F77" s="4"/>
      <c r="G77" s="4"/>
      <c r="H77" s="4"/>
      <c r="I77" s="4"/>
      <c r="J77" s="4"/>
      <c r="K77" s="4"/>
      <c r="L77" s="4"/>
      <c r="M77" s="4"/>
      <c r="N77" s="4"/>
      <c r="O77" s="4"/>
      <c r="P77"/>
      <c r="Q77"/>
      <c r="R77" s="90"/>
      <c r="S77" s="90"/>
      <c r="T77" s="3"/>
      <c r="U77" s="101"/>
      <c r="V77" s="3"/>
      <c r="W77" s="226"/>
      <c r="X77" s="226"/>
      <c r="Y77" s="226"/>
    </row>
    <row r="78" spans="1:25" s="99" customFormat="1" ht="14.25" customHeight="1" x14ac:dyDescent="0.2">
      <c r="A78" s="251"/>
      <c r="B78" s="248" t="s">
        <v>194</v>
      </c>
      <c r="C78" s="109"/>
      <c r="D78" s="109"/>
      <c r="E78" s="109"/>
      <c r="F78" s="109"/>
      <c r="G78" s="109"/>
      <c r="H78" s="109"/>
      <c r="I78" s="109"/>
      <c r="J78" s="109"/>
      <c r="K78" s="109"/>
      <c r="L78" s="249"/>
      <c r="M78" s="109"/>
      <c r="N78" s="109"/>
      <c r="O78" s="109"/>
      <c r="P78" s="109"/>
      <c r="Q78" s="250"/>
      <c r="R78" s="250"/>
      <c r="S78" s="109"/>
      <c r="T78" s="109"/>
      <c r="U78" s="109"/>
      <c r="V78" s="109"/>
      <c r="W78" s="226"/>
      <c r="X78" s="226"/>
      <c r="Y78" s="226"/>
    </row>
    <row r="79" spans="1:25" s="99" customFormat="1" ht="14.25" x14ac:dyDescent="0.2">
      <c r="B79" s="248" t="s">
        <v>84</v>
      </c>
      <c r="C79" s="231"/>
      <c r="E79" s="250"/>
      <c r="F79" s="109"/>
      <c r="G79" s="250"/>
      <c r="H79" s="250"/>
      <c r="I79" s="109"/>
      <c r="J79" s="109"/>
      <c r="K79" s="250"/>
      <c r="L79" s="250"/>
      <c r="M79" s="250"/>
      <c r="N79" s="109"/>
      <c r="O79" s="109"/>
      <c r="W79" s="226"/>
      <c r="X79" s="226"/>
      <c r="Y79" s="226"/>
    </row>
    <row r="80" spans="1:25" s="99" customFormat="1" ht="15" x14ac:dyDescent="0.2">
      <c r="A80" s="4"/>
      <c r="B80" s="2"/>
      <c r="C80" s="104"/>
      <c r="D80" s="105"/>
      <c r="E80" s="103"/>
      <c r="F80" s="102"/>
      <c r="G80" s="103"/>
      <c r="H80" s="103"/>
      <c r="I80" s="102"/>
      <c r="J80" s="102"/>
      <c r="K80" s="103"/>
      <c r="L80" s="103"/>
      <c r="M80" s="103"/>
      <c r="N80" s="102"/>
      <c r="O80" s="102"/>
      <c r="P80" s="4"/>
      <c r="Q80" s="4"/>
      <c r="R80" s="4"/>
      <c r="S80" s="4"/>
      <c r="T80" s="4"/>
      <c r="U80" s="4"/>
      <c r="V80" s="4"/>
      <c r="W80" s="226"/>
      <c r="X80" s="226"/>
      <c r="Y80" s="226"/>
    </row>
    <row r="81" spans="1:25" s="99" customFormat="1" ht="14.25" customHeight="1" x14ac:dyDescent="0.2">
      <c r="A81" s="106"/>
      <c r="B81" s="2"/>
      <c r="C81" s="103"/>
      <c r="D81" s="102"/>
      <c r="E81" s="102"/>
      <c r="F81" s="102"/>
      <c r="G81" s="103"/>
      <c r="H81" s="103"/>
      <c r="I81" s="102"/>
      <c r="J81" s="102"/>
      <c r="K81" s="103"/>
      <c r="L81" s="103"/>
      <c r="M81" s="103"/>
      <c r="N81" s="102"/>
      <c r="O81" s="102"/>
      <c r="P81" s="102"/>
      <c r="Q81" s="103"/>
      <c r="R81" s="103"/>
      <c r="S81" s="102"/>
      <c r="T81" s="102"/>
      <c r="U81" s="102"/>
      <c r="V81" s="102"/>
      <c r="W81" s="226"/>
      <c r="X81" s="226"/>
      <c r="Y81" s="226"/>
    </row>
    <row r="82" spans="1:25" s="4" customFormat="1" ht="14.25" customHeight="1" x14ac:dyDescent="0.25">
      <c r="A82" s="102"/>
      <c r="B82" s="2"/>
      <c r="C82" s="103"/>
      <c r="D82" s="107" t="s">
        <v>85</v>
      </c>
      <c r="E82" s="108" t="s">
        <v>86</v>
      </c>
      <c r="F82" s="99"/>
      <c r="G82" s="99"/>
      <c r="H82" s="99"/>
      <c r="I82" s="109"/>
      <c r="J82" s="109"/>
      <c r="K82" s="99"/>
      <c r="M82" s="296" t="s">
        <v>85</v>
      </c>
      <c r="N82" s="296"/>
      <c r="O82" s="154" t="s">
        <v>86</v>
      </c>
      <c r="P82" s="107"/>
      <c r="Q82" s="108"/>
      <c r="R82" s="102"/>
      <c r="S82" s="102"/>
      <c r="T82" s="102"/>
      <c r="U82" s="102"/>
      <c r="V82" s="99"/>
      <c r="W82" s="222"/>
      <c r="X82" s="222"/>
      <c r="Y82" s="222"/>
    </row>
    <row r="83" spans="1:25" s="4" customFormat="1" ht="14.25" x14ac:dyDescent="0.2">
      <c r="B83" s="2"/>
      <c r="C83" s="103"/>
      <c r="D83" s="99"/>
      <c r="E83" s="99"/>
      <c r="F83" s="109"/>
      <c r="G83" s="99"/>
      <c r="H83" s="99"/>
      <c r="I83" s="99"/>
      <c r="J83" s="99"/>
      <c r="K83" s="99"/>
      <c r="N83" s="99"/>
      <c r="O83" s="99"/>
      <c r="P83" s="99"/>
      <c r="Q83" s="110"/>
      <c r="W83" s="222"/>
      <c r="X83" s="222"/>
      <c r="Y83" s="222"/>
    </row>
    <row r="84" spans="1:25" s="4" customFormat="1" ht="15" customHeight="1" x14ac:dyDescent="0.25">
      <c r="A84" s="99"/>
      <c r="B84" s="111"/>
      <c r="C84" s="99"/>
      <c r="D84" s="112" t="s">
        <v>87</v>
      </c>
      <c r="E84" s="257" t="s">
        <v>119</v>
      </c>
      <c r="F84" s="265"/>
      <c r="H84" s="99"/>
      <c r="I84" s="113"/>
      <c r="J84" s="99"/>
      <c r="N84" s="112" t="s">
        <v>89</v>
      </c>
      <c r="O84" s="257" t="s">
        <v>88</v>
      </c>
      <c r="P84" s="258"/>
      <c r="Q84" s="257"/>
      <c r="R84" s="258"/>
      <c r="S84" s="99"/>
      <c r="T84" s="114"/>
      <c r="U84" s="111"/>
      <c r="W84" s="222"/>
      <c r="X84" s="222"/>
      <c r="Y84" s="222"/>
    </row>
    <row r="85" spans="1:25" s="4" customFormat="1" ht="15" customHeight="1" x14ac:dyDescent="0.25">
      <c r="A85" s="99"/>
      <c r="B85" s="111"/>
      <c r="C85" s="99"/>
      <c r="D85" s="112" t="s">
        <v>91</v>
      </c>
      <c r="E85" s="257" t="s">
        <v>119</v>
      </c>
      <c r="F85" s="265"/>
      <c r="H85" s="99"/>
      <c r="I85" s="113"/>
      <c r="J85" s="99"/>
      <c r="N85" s="112" t="s">
        <v>92</v>
      </c>
      <c r="O85" s="257" t="s">
        <v>111</v>
      </c>
      <c r="P85" s="258"/>
      <c r="Q85" s="257"/>
      <c r="R85" s="258"/>
      <c r="S85" s="99"/>
      <c r="T85" s="114"/>
      <c r="U85" s="111"/>
      <c r="W85" s="222"/>
      <c r="X85" s="222"/>
      <c r="Y85" s="222"/>
    </row>
    <row r="86" spans="1:25" s="4" customFormat="1" ht="15" customHeight="1" x14ac:dyDescent="0.25">
      <c r="A86" s="99"/>
      <c r="B86" s="111"/>
      <c r="C86" s="99"/>
      <c r="D86" s="112" t="s">
        <v>94</v>
      </c>
      <c r="E86" s="257" t="s">
        <v>171</v>
      </c>
      <c r="F86" s="265"/>
      <c r="H86" s="99"/>
      <c r="I86" s="113"/>
      <c r="J86" s="99"/>
      <c r="N86" s="112" t="s">
        <v>96</v>
      </c>
      <c r="O86" s="257" t="s">
        <v>98</v>
      </c>
      <c r="P86" s="258"/>
      <c r="Q86" s="257"/>
      <c r="R86" s="258"/>
      <c r="S86" s="99"/>
      <c r="T86" s="114"/>
      <c r="U86" s="111"/>
      <c r="W86" s="222"/>
      <c r="X86" s="222"/>
      <c r="Y86" s="222"/>
    </row>
    <row r="87" spans="1:25" s="4" customFormat="1" ht="15" x14ac:dyDescent="0.25">
      <c r="A87" s="99"/>
      <c r="B87" s="111"/>
      <c r="C87" s="99"/>
      <c r="D87" s="112" t="s">
        <v>97</v>
      </c>
      <c r="E87" s="257" t="s">
        <v>119</v>
      </c>
      <c r="F87" s="265"/>
      <c r="H87" s="99"/>
      <c r="I87" s="113"/>
      <c r="J87" s="99"/>
      <c r="N87" s="112" t="s">
        <v>99</v>
      </c>
      <c r="O87" s="257" t="s">
        <v>98</v>
      </c>
      <c r="P87" s="258"/>
      <c r="Q87" s="257"/>
      <c r="R87" s="258"/>
      <c r="S87" s="99"/>
      <c r="T87" s="114"/>
      <c r="U87" s="111"/>
      <c r="W87" s="222"/>
      <c r="X87" s="222"/>
      <c r="Y87" s="222"/>
    </row>
    <row r="88" spans="1:25" s="4" customFormat="1" ht="15" x14ac:dyDescent="0.25">
      <c r="A88" s="99"/>
      <c r="B88" s="111"/>
      <c r="C88" s="99"/>
      <c r="D88" s="112" t="s">
        <v>100</v>
      </c>
      <c r="E88" s="257" t="s">
        <v>119</v>
      </c>
      <c r="F88" s="265"/>
      <c r="H88" s="99"/>
      <c r="I88" s="113"/>
      <c r="J88" s="99"/>
      <c r="N88" s="112" t="s">
        <v>101</v>
      </c>
      <c r="O88" s="257" t="s">
        <v>98</v>
      </c>
      <c r="P88" s="258"/>
      <c r="Q88" s="257"/>
      <c r="R88" s="258"/>
      <c r="S88" s="99"/>
      <c r="T88" s="114"/>
      <c r="U88" s="111"/>
      <c r="W88" s="222"/>
      <c r="X88" s="222"/>
      <c r="Y88" s="222"/>
    </row>
    <row r="89" spans="1:25" s="4" customFormat="1" ht="15" x14ac:dyDescent="0.25">
      <c r="A89" s="99"/>
      <c r="B89" s="111"/>
      <c r="C89" s="99"/>
      <c r="D89" s="112" t="s">
        <v>102</v>
      </c>
      <c r="E89" s="257" t="s">
        <v>119</v>
      </c>
      <c r="F89" s="265"/>
      <c r="H89" s="99"/>
      <c r="I89" s="113"/>
      <c r="J89" s="99"/>
      <c r="N89" s="112" t="s">
        <v>103</v>
      </c>
      <c r="O89" s="257" t="s">
        <v>98</v>
      </c>
      <c r="P89" s="258"/>
      <c r="Q89" s="257"/>
      <c r="R89" s="258"/>
      <c r="S89" s="99"/>
      <c r="T89" s="114"/>
      <c r="U89" s="111"/>
      <c r="W89" s="222"/>
      <c r="X89" s="222"/>
      <c r="Y89" s="222"/>
    </row>
    <row r="90" spans="1:25" s="4" customFormat="1" ht="15" x14ac:dyDescent="0.25">
      <c r="A90" s="99"/>
      <c r="B90" s="111"/>
      <c r="C90" s="99"/>
      <c r="D90" s="112" t="s">
        <v>104</v>
      </c>
      <c r="E90" s="257" t="s">
        <v>88</v>
      </c>
      <c r="F90" s="265"/>
      <c r="H90" s="99"/>
      <c r="I90" s="113"/>
      <c r="J90" s="99"/>
      <c r="N90" s="112" t="s">
        <v>105</v>
      </c>
      <c r="O90" s="257" t="s">
        <v>98</v>
      </c>
      <c r="P90" s="258"/>
      <c r="Q90" s="257"/>
      <c r="R90" s="258"/>
      <c r="S90" s="99"/>
      <c r="T90" s="114"/>
      <c r="U90" s="111"/>
      <c r="W90" s="222"/>
      <c r="X90" s="222"/>
      <c r="Y90" s="222"/>
    </row>
    <row r="91" spans="1:25" s="4" customFormat="1" ht="15" customHeight="1" x14ac:dyDescent="0.25">
      <c r="A91" s="99"/>
      <c r="B91" s="111"/>
      <c r="C91" s="99"/>
      <c r="D91" s="112" t="s">
        <v>106</v>
      </c>
      <c r="E91" s="257" t="s">
        <v>88</v>
      </c>
      <c r="F91" s="265"/>
      <c r="H91" s="99"/>
      <c r="I91" s="113"/>
      <c r="J91" s="99"/>
      <c r="N91" s="153" t="s">
        <v>107</v>
      </c>
      <c r="O91" s="259" t="s">
        <v>111</v>
      </c>
      <c r="P91" s="260"/>
      <c r="Q91" s="259"/>
      <c r="R91" s="260"/>
      <c r="S91" s="99"/>
      <c r="T91" s="114"/>
      <c r="U91" s="111"/>
      <c r="W91" s="222"/>
      <c r="X91" s="222"/>
      <c r="Y91" s="222"/>
    </row>
    <row r="92" spans="1:25" s="4" customFormat="1" ht="15" customHeight="1" x14ac:dyDescent="0.25">
      <c r="A92" s="99"/>
      <c r="B92" s="111"/>
      <c r="C92" s="99"/>
      <c r="D92" s="112" t="s">
        <v>108</v>
      </c>
      <c r="E92" s="257" t="s">
        <v>95</v>
      </c>
      <c r="F92" s="265"/>
      <c r="H92" s="99"/>
      <c r="I92" s="113"/>
      <c r="J92" s="99"/>
      <c r="N92" s="112" t="s">
        <v>109</v>
      </c>
      <c r="O92" s="257" t="s">
        <v>88</v>
      </c>
      <c r="P92" s="258"/>
      <c r="Q92" s="257"/>
      <c r="R92" s="258"/>
      <c r="S92" s="99"/>
      <c r="T92" s="114"/>
      <c r="U92" s="111"/>
      <c r="W92" s="222"/>
      <c r="X92" s="222"/>
      <c r="Y92" s="222"/>
    </row>
    <row r="93" spans="1:25" s="4" customFormat="1" ht="15" customHeight="1" x14ac:dyDescent="0.25">
      <c r="A93" s="99"/>
      <c r="B93" s="111"/>
      <c r="C93" s="99"/>
      <c r="D93" s="112" t="s">
        <v>110</v>
      </c>
      <c r="E93" s="257" t="s">
        <v>88</v>
      </c>
      <c r="F93" s="265"/>
      <c r="H93" s="99"/>
      <c r="I93" s="113"/>
      <c r="J93" s="99"/>
      <c r="N93" s="112" t="s">
        <v>168</v>
      </c>
      <c r="O93" s="257" t="s">
        <v>88</v>
      </c>
      <c r="P93" s="258"/>
      <c r="Q93" s="257"/>
      <c r="R93" s="258"/>
      <c r="S93" s="99"/>
      <c r="T93" s="114"/>
      <c r="U93" s="111"/>
      <c r="W93" s="222"/>
      <c r="X93" s="222"/>
      <c r="Y93" s="222"/>
    </row>
    <row r="94" spans="1:25" s="4" customFormat="1" ht="15" customHeight="1" x14ac:dyDescent="0.25">
      <c r="A94" s="99"/>
      <c r="B94" s="111"/>
      <c r="C94" s="99"/>
      <c r="D94" s="112" t="s">
        <v>112</v>
      </c>
      <c r="E94" s="257" t="s">
        <v>90</v>
      </c>
      <c r="F94" s="265"/>
      <c r="H94" s="99"/>
      <c r="I94" s="113"/>
      <c r="J94" s="99"/>
      <c r="N94" s="112" t="s">
        <v>172</v>
      </c>
      <c r="O94" s="257" t="s">
        <v>88</v>
      </c>
      <c r="P94" s="261"/>
      <c r="Q94" s="257"/>
      <c r="R94" s="261"/>
      <c r="S94" s="99"/>
      <c r="T94" s="114"/>
      <c r="U94" s="111"/>
      <c r="W94" s="222"/>
      <c r="X94" s="222"/>
      <c r="Y94" s="222"/>
    </row>
    <row r="95" spans="1:25" s="4" customFormat="1" ht="15" customHeight="1" x14ac:dyDescent="0.25">
      <c r="A95" s="99"/>
      <c r="B95" s="111"/>
      <c r="C95" s="99"/>
      <c r="D95" s="112" t="s">
        <v>182</v>
      </c>
      <c r="E95" s="257" t="s">
        <v>90</v>
      </c>
      <c r="F95" s="265"/>
      <c r="H95" s="99"/>
      <c r="I95" s="113"/>
      <c r="J95" s="99"/>
      <c r="N95" s="99" t="s">
        <v>113</v>
      </c>
      <c r="O95" s="262" t="s">
        <v>115</v>
      </c>
      <c r="P95" s="262"/>
      <c r="Q95" s="262"/>
      <c r="R95" s="262"/>
      <c r="S95" s="99"/>
      <c r="T95" s="99"/>
      <c r="U95" s="99"/>
      <c r="W95" s="222"/>
      <c r="X95" s="222"/>
      <c r="Y95" s="222"/>
    </row>
    <row r="96" spans="1:25" s="4" customFormat="1" ht="15" customHeight="1" x14ac:dyDescent="0.25">
      <c r="A96" s="99"/>
      <c r="B96" s="111"/>
      <c r="C96" s="99"/>
      <c r="D96" s="112" t="s">
        <v>114</v>
      </c>
      <c r="E96" s="257" t="s">
        <v>93</v>
      </c>
      <c r="F96" s="265"/>
      <c r="H96" s="99"/>
      <c r="I96" s="113"/>
      <c r="J96" s="99"/>
      <c r="N96" s="115" t="s">
        <v>169</v>
      </c>
      <c r="O96" s="263" t="s">
        <v>115</v>
      </c>
      <c r="P96" s="263"/>
      <c r="Q96" s="263"/>
      <c r="R96" s="263"/>
      <c r="S96" s="99"/>
      <c r="T96" s="99"/>
      <c r="U96" s="99"/>
      <c r="W96" s="222"/>
      <c r="X96" s="222"/>
      <c r="Y96" s="222"/>
    </row>
    <row r="97" spans="1:25" s="4" customFormat="1" ht="15" customHeight="1" x14ac:dyDescent="0.25">
      <c r="A97" s="99"/>
      <c r="B97" s="111"/>
      <c r="C97" s="99"/>
      <c r="D97" s="112" t="s">
        <v>116</v>
      </c>
      <c r="E97" s="257" t="s">
        <v>88</v>
      </c>
      <c r="F97" s="265"/>
      <c r="H97" s="99"/>
      <c r="I97" s="113"/>
      <c r="J97" s="99"/>
      <c r="N97" s="115" t="s">
        <v>118</v>
      </c>
      <c r="O97" s="264" t="s">
        <v>115</v>
      </c>
      <c r="P97" s="264"/>
      <c r="Q97" s="274"/>
      <c r="R97" s="274"/>
      <c r="S97" s="99"/>
      <c r="T97" s="99"/>
      <c r="U97" s="99"/>
      <c r="W97" s="222"/>
      <c r="X97" s="222"/>
      <c r="Y97" s="222"/>
    </row>
    <row r="98" spans="1:25" s="4" customFormat="1" ht="15" customHeight="1" x14ac:dyDescent="0.25">
      <c r="A98" s="99"/>
      <c r="B98" s="111"/>
      <c r="C98" s="99"/>
      <c r="D98" s="112" t="s">
        <v>120</v>
      </c>
      <c r="E98" s="257" t="s">
        <v>93</v>
      </c>
      <c r="F98" s="265"/>
      <c r="H98" s="99"/>
      <c r="I98" s="113"/>
      <c r="J98" s="99"/>
      <c r="N98" s="115" t="s">
        <v>121</v>
      </c>
      <c r="O98" s="264" t="s">
        <v>171</v>
      </c>
      <c r="P98" s="264"/>
      <c r="Q98" s="274"/>
      <c r="R98" s="274"/>
      <c r="S98" s="99"/>
      <c r="T98" s="99"/>
      <c r="U98" s="99"/>
      <c r="W98" s="222"/>
      <c r="X98" s="222"/>
      <c r="Y98" s="222"/>
    </row>
    <row r="99" spans="1:25" s="4" customFormat="1" ht="15" customHeight="1" x14ac:dyDescent="0.25">
      <c r="A99" s="99"/>
      <c r="B99" s="111"/>
      <c r="C99" s="99"/>
      <c r="D99" s="112" t="s">
        <v>122</v>
      </c>
      <c r="E99" s="257" t="s">
        <v>93</v>
      </c>
      <c r="F99" s="265"/>
      <c r="H99" s="99"/>
      <c r="I99" s="113"/>
      <c r="J99" s="99"/>
      <c r="N99" s="115" t="s">
        <v>123</v>
      </c>
      <c r="O99" s="264" t="s">
        <v>117</v>
      </c>
      <c r="P99" s="264"/>
      <c r="Q99" s="274"/>
      <c r="R99" s="274"/>
      <c r="S99" s="99"/>
      <c r="T99" s="99"/>
      <c r="U99" s="99"/>
      <c r="W99" s="222"/>
      <c r="X99" s="222"/>
      <c r="Y99" s="222"/>
    </row>
    <row r="100" spans="1:25" s="11" customFormat="1" ht="15" customHeight="1" x14ac:dyDescent="0.25">
      <c r="A100" s="99"/>
      <c r="B100" s="111"/>
      <c r="C100" s="99"/>
      <c r="D100" s="110" t="s">
        <v>124</v>
      </c>
      <c r="E100" s="257" t="s">
        <v>90</v>
      </c>
      <c r="F100" s="265"/>
      <c r="G100" s="4"/>
      <c r="H100" s="99"/>
      <c r="I100" s="113"/>
      <c r="J100" s="99"/>
      <c r="K100" s="4"/>
      <c r="N100" s="115"/>
      <c r="O100" s="99"/>
      <c r="P100" s="99"/>
      <c r="Q100" s="274"/>
      <c r="R100" s="274"/>
      <c r="S100" s="99"/>
      <c r="T100" s="99"/>
      <c r="U100" s="99"/>
      <c r="W100" s="224"/>
      <c r="X100" s="224"/>
      <c r="Y100" s="224"/>
    </row>
    <row r="101" spans="1:25" s="11" customFormat="1" ht="15" customHeight="1" x14ac:dyDescent="0.25">
      <c r="A101" s="99"/>
      <c r="B101" s="111"/>
      <c r="C101" s="99"/>
      <c r="D101" s="110" t="s">
        <v>125</v>
      </c>
      <c r="E101" s="256" t="s">
        <v>90</v>
      </c>
      <c r="F101" s="256"/>
      <c r="G101" s="99"/>
      <c r="H101" s="99"/>
      <c r="I101" s="113"/>
      <c r="J101" s="99"/>
      <c r="K101" s="4"/>
      <c r="N101" s="115"/>
      <c r="O101" s="99"/>
      <c r="P101" s="99"/>
      <c r="Q101" s="116"/>
      <c r="R101" s="117"/>
      <c r="S101" s="99"/>
      <c r="T101" s="99"/>
      <c r="U101" s="99"/>
      <c r="W101" s="224"/>
      <c r="X101" s="224"/>
      <c r="Y101" s="224"/>
    </row>
    <row r="102" spans="1:25" s="4" customFormat="1" ht="18" customHeight="1" x14ac:dyDescent="0.2">
      <c r="B102" s="2"/>
      <c r="W102" s="222"/>
      <c r="X102" s="222"/>
      <c r="Y102" s="222"/>
    </row>
    <row r="103" spans="1:25" s="4" customFormat="1" ht="24" customHeight="1" x14ac:dyDescent="0.2">
      <c r="B103" s="2"/>
      <c r="W103" s="222"/>
      <c r="X103" s="222"/>
      <c r="Y103" s="222"/>
    </row>
    <row r="104" spans="1:25" s="4" customFormat="1" ht="24" customHeight="1" x14ac:dyDescent="0.2">
      <c r="B104" s="2"/>
      <c r="W104" s="222"/>
      <c r="X104" s="222"/>
      <c r="Y104" s="222"/>
    </row>
    <row r="105" spans="1:25" s="103" customFormat="1" ht="19.5" customHeight="1" x14ac:dyDescent="0.2">
      <c r="A105" s="4"/>
      <c r="B105" s="2"/>
      <c r="C105" s="4"/>
      <c r="D105" s="4"/>
      <c r="E105" s="4"/>
      <c r="F105" s="4"/>
      <c r="G105" s="4"/>
      <c r="H105" s="4"/>
      <c r="I105" s="4"/>
      <c r="J105" s="4"/>
      <c r="K105" s="4"/>
      <c r="L105" s="4"/>
      <c r="M105" s="4"/>
      <c r="N105" s="4"/>
      <c r="O105" s="4"/>
      <c r="P105" s="4"/>
      <c r="Q105" s="4"/>
      <c r="R105" s="4"/>
      <c r="S105" s="4"/>
      <c r="T105" s="4"/>
      <c r="U105" s="4"/>
      <c r="V105" s="4"/>
      <c r="W105" s="227"/>
      <c r="X105" s="227"/>
      <c r="Y105" s="227"/>
    </row>
    <row r="106" spans="1:25" s="103" customFormat="1" ht="15.75" customHeight="1" x14ac:dyDescent="0.2">
      <c r="A106" s="4"/>
      <c r="B106" s="2"/>
      <c r="C106" s="4"/>
      <c r="D106" s="4"/>
      <c r="E106" s="4"/>
      <c r="F106" s="4"/>
      <c r="G106" s="4"/>
      <c r="H106" s="4"/>
      <c r="I106" s="4"/>
      <c r="J106" s="4"/>
      <c r="K106" s="4"/>
      <c r="L106" s="4"/>
      <c r="M106" s="4"/>
      <c r="N106" s="4"/>
      <c r="O106" s="4"/>
      <c r="P106" s="4"/>
      <c r="Q106" s="4"/>
      <c r="R106" s="4"/>
      <c r="S106" s="4"/>
      <c r="T106" s="4"/>
      <c r="U106" s="4"/>
      <c r="V106" s="4"/>
      <c r="W106" s="227"/>
      <c r="X106" s="227"/>
      <c r="Y106" s="227"/>
    </row>
    <row r="107" spans="1:25" s="103" customFormat="1" ht="15.75" customHeight="1" x14ac:dyDescent="0.2">
      <c r="A107" s="4"/>
      <c r="B107" s="2"/>
      <c r="C107" s="4"/>
      <c r="D107" s="4"/>
      <c r="E107" s="4"/>
      <c r="F107" s="4"/>
      <c r="G107" s="4"/>
      <c r="H107" s="4"/>
      <c r="I107" s="4"/>
      <c r="J107" s="4"/>
      <c r="K107" s="4"/>
      <c r="L107" s="4"/>
      <c r="M107" s="4"/>
      <c r="N107" s="4"/>
      <c r="O107" s="4"/>
      <c r="P107" s="4"/>
      <c r="Q107" s="4"/>
      <c r="R107" s="4"/>
      <c r="S107" s="4"/>
      <c r="T107" s="4"/>
      <c r="U107" s="4"/>
      <c r="V107" s="4"/>
      <c r="W107" s="227"/>
      <c r="X107" s="227"/>
      <c r="Y107" s="227"/>
    </row>
    <row r="108" spans="1:25" s="103" customFormat="1" ht="15.75" customHeight="1" x14ac:dyDescent="0.2">
      <c r="A108" s="4"/>
      <c r="B108" s="2"/>
      <c r="C108" s="4"/>
      <c r="D108" s="4"/>
      <c r="E108" s="4"/>
      <c r="F108" s="4"/>
      <c r="G108" s="4"/>
      <c r="H108" s="4"/>
      <c r="I108" s="4"/>
      <c r="J108" s="4"/>
      <c r="K108" s="4"/>
      <c r="L108" s="4"/>
      <c r="M108" s="4"/>
      <c r="N108" s="4"/>
      <c r="O108" s="4"/>
      <c r="P108" s="4"/>
      <c r="Q108" s="4"/>
      <c r="R108" s="4"/>
      <c r="S108" s="4"/>
      <c r="T108" s="4"/>
      <c r="U108" s="4"/>
      <c r="V108" s="4"/>
      <c r="W108" s="227"/>
      <c r="X108" s="227"/>
      <c r="Y108" s="227"/>
    </row>
    <row r="109" spans="1:25" s="103" customFormat="1" ht="15.75" customHeight="1" x14ac:dyDescent="0.2">
      <c r="A109" s="4"/>
      <c r="B109" s="2"/>
      <c r="C109" s="4"/>
      <c r="D109" s="4"/>
      <c r="E109" s="4"/>
      <c r="F109" s="4"/>
      <c r="G109" s="4"/>
      <c r="H109" s="4"/>
      <c r="I109" s="4"/>
      <c r="J109" s="4"/>
      <c r="K109" s="4"/>
      <c r="L109" s="4"/>
      <c r="M109" s="4"/>
      <c r="N109" s="4"/>
      <c r="O109" s="4"/>
      <c r="P109" s="4"/>
      <c r="Q109" s="4"/>
      <c r="R109" s="4"/>
      <c r="S109" s="4"/>
      <c r="T109" s="4"/>
      <c r="U109" s="4"/>
      <c r="V109" s="4"/>
      <c r="W109" s="227"/>
      <c r="X109" s="227"/>
      <c r="Y109" s="227"/>
    </row>
    <row r="110" spans="1:25" s="103" customFormat="1" ht="15.75" customHeight="1" x14ac:dyDescent="0.2">
      <c r="A110" s="4"/>
      <c r="B110" s="2"/>
      <c r="C110" s="4"/>
      <c r="D110" s="4"/>
      <c r="E110" s="4"/>
      <c r="F110" s="4"/>
      <c r="G110" s="4"/>
      <c r="H110" s="4"/>
      <c r="I110" s="4"/>
      <c r="J110" s="4"/>
      <c r="K110" s="4"/>
      <c r="L110" s="4"/>
      <c r="M110" s="4"/>
      <c r="N110" s="4"/>
      <c r="O110" s="4"/>
      <c r="P110" s="4"/>
      <c r="Q110" s="4"/>
      <c r="R110" s="4"/>
      <c r="S110" s="4"/>
      <c r="T110" s="4"/>
      <c r="U110" s="4"/>
      <c r="V110" s="4"/>
      <c r="W110" s="227"/>
      <c r="X110" s="227"/>
      <c r="Y110" s="227"/>
    </row>
    <row r="111" spans="1:25" s="103" customFormat="1" ht="15.75" customHeight="1" x14ac:dyDescent="0.2">
      <c r="A111" s="4"/>
      <c r="B111" s="2"/>
      <c r="C111" s="4"/>
      <c r="D111" s="4"/>
      <c r="E111" s="4"/>
      <c r="F111" s="4"/>
      <c r="G111" s="4"/>
      <c r="H111" s="4"/>
      <c r="I111" s="4"/>
      <c r="J111" s="4"/>
      <c r="K111" s="4"/>
      <c r="L111" s="4"/>
      <c r="M111" s="4"/>
      <c r="N111" s="4"/>
      <c r="O111" s="4"/>
      <c r="P111" s="4"/>
      <c r="Q111" s="4"/>
      <c r="R111" s="4"/>
      <c r="S111" s="4"/>
      <c r="T111" s="4"/>
      <c r="U111" s="4"/>
      <c r="V111" s="4"/>
      <c r="W111" s="227"/>
      <c r="X111" s="227"/>
      <c r="Y111" s="227"/>
    </row>
    <row r="112" spans="1:25" s="103" customFormat="1" ht="15.75" customHeight="1" x14ac:dyDescent="0.2">
      <c r="A112" s="4"/>
      <c r="B112" s="2"/>
      <c r="C112" s="4"/>
      <c r="D112" s="4"/>
      <c r="E112" s="4"/>
      <c r="F112" s="4"/>
      <c r="G112" s="4"/>
      <c r="H112" s="4"/>
      <c r="I112" s="4"/>
      <c r="J112" s="4"/>
      <c r="K112" s="4"/>
      <c r="L112" s="4"/>
      <c r="M112" s="4"/>
      <c r="N112" s="4"/>
      <c r="O112" s="4"/>
      <c r="P112" s="4"/>
      <c r="Q112" s="4"/>
      <c r="R112" s="4"/>
      <c r="S112" s="4"/>
      <c r="T112" s="4"/>
      <c r="U112" s="4"/>
      <c r="V112" s="4"/>
      <c r="W112" s="227"/>
      <c r="X112" s="227"/>
      <c r="Y112" s="227"/>
    </row>
    <row r="113" spans="1:25" s="103" customFormat="1" ht="15.75" customHeight="1" x14ac:dyDescent="0.2">
      <c r="A113" s="4"/>
      <c r="B113" s="2"/>
      <c r="C113" s="4"/>
      <c r="D113" s="4"/>
      <c r="E113" s="4"/>
      <c r="F113" s="4"/>
      <c r="G113" s="4"/>
      <c r="H113" s="4"/>
      <c r="I113" s="4"/>
      <c r="J113" s="4"/>
      <c r="K113" s="4"/>
      <c r="L113" s="4"/>
      <c r="M113" s="4"/>
      <c r="N113" s="4"/>
      <c r="O113" s="4"/>
      <c r="P113" s="4"/>
      <c r="Q113" s="4"/>
      <c r="R113" s="4"/>
      <c r="S113" s="4"/>
      <c r="T113" s="4"/>
      <c r="U113" s="4"/>
      <c r="V113" s="4"/>
      <c r="W113" s="227"/>
      <c r="X113" s="227"/>
      <c r="Y113" s="227"/>
    </row>
    <row r="114" spans="1:25" s="103" customFormat="1" ht="15.75" customHeight="1" x14ac:dyDescent="0.2">
      <c r="A114" s="4"/>
      <c r="B114" s="2"/>
      <c r="C114" s="4"/>
      <c r="D114" s="4"/>
      <c r="E114" s="4"/>
      <c r="F114" s="4"/>
      <c r="G114" s="4"/>
      <c r="H114" s="4"/>
      <c r="I114" s="4"/>
      <c r="J114" s="4"/>
      <c r="K114" s="4"/>
      <c r="L114" s="4"/>
      <c r="M114" s="4"/>
      <c r="N114" s="4"/>
      <c r="O114" s="4"/>
      <c r="P114" s="4"/>
      <c r="Q114" s="4"/>
      <c r="R114" s="4"/>
      <c r="S114" s="4"/>
      <c r="T114" s="4"/>
      <c r="U114" s="4"/>
      <c r="V114" s="4"/>
      <c r="W114" s="227"/>
      <c r="X114" s="227"/>
      <c r="Y114" s="227"/>
    </row>
    <row r="115" spans="1:25" s="103" customFormat="1" ht="15.75" customHeight="1" x14ac:dyDescent="0.2">
      <c r="A115" s="4"/>
      <c r="B115" s="2"/>
      <c r="C115" s="4"/>
      <c r="D115" s="4"/>
      <c r="E115" s="4"/>
      <c r="F115" s="4"/>
      <c r="G115" s="4"/>
      <c r="H115" s="4"/>
      <c r="I115" s="4"/>
      <c r="J115" s="4"/>
      <c r="K115" s="4"/>
      <c r="L115" s="4"/>
      <c r="M115" s="4"/>
      <c r="N115" s="4"/>
      <c r="O115" s="4"/>
      <c r="P115" s="4"/>
      <c r="Q115" s="4"/>
      <c r="R115" s="4"/>
      <c r="S115" s="4"/>
      <c r="T115" s="4"/>
      <c r="U115" s="4"/>
      <c r="V115" s="4"/>
      <c r="W115" s="227"/>
      <c r="X115" s="227"/>
      <c r="Y115" s="227"/>
    </row>
    <row r="116" spans="1:25" s="103" customFormat="1" ht="15.75" customHeight="1" x14ac:dyDescent="0.2">
      <c r="A116" s="4"/>
      <c r="B116" s="2"/>
      <c r="C116" s="4"/>
      <c r="D116" s="4"/>
      <c r="E116" s="4"/>
      <c r="F116" s="4"/>
      <c r="G116" s="4"/>
      <c r="H116" s="4"/>
      <c r="I116" s="4"/>
      <c r="J116" s="4"/>
      <c r="K116" s="4"/>
      <c r="L116" s="4"/>
      <c r="M116" s="4"/>
      <c r="N116" s="4"/>
      <c r="O116" s="4"/>
      <c r="P116" s="4"/>
      <c r="Q116" s="4"/>
      <c r="R116" s="4"/>
      <c r="S116" s="4"/>
      <c r="T116" s="4"/>
      <c r="U116" s="4"/>
      <c r="V116" s="4"/>
      <c r="W116" s="227"/>
      <c r="X116" s="227"/>
      <c r="Y116" s="227"/>
    </row>
    <row r="117" spans="1:25" s="103" customFormat="1" ht="15.75" customHeight="1" x14ac:dyDescent="0.2">
      <c r="A117" s="4"/>
      <c r="B117" s="2"/>
      <c r="C117" s="4"/>
      <c r="D117" s="4"/>
      <c r="E117" s="4"/>
      <c r="F117" s="4"/>
      <c r="G117" s="4"/>
      <c r="H117" s="4"/>
      <c r="I117" s="4"/>
      <c r="J117" s="4"/>
      <c r="K117" s="4"/>
      <c r="L117" s="4"/>
      <c r="M117" s="4"/>
      <c r="N117" s="4"/>
      <c r="O117" s="4"/>
      <c r="P117" s="4"/>
      <c r="Q117" s="4"/>
      <c r="R117" s="4"/>
      <c r="S117" s="4"/>
      <c r="T117" s="4"/>
      <c r="U117" s="4"/>
      <c r="V117" s="4"/>
      <c r="W117" s="227"/>
      <c r="X117" s="227"/>
      <c r="Y117" s="227"/>
    </row>
    <row r="118" spans="1:25" s="4" customFormat="1" ht="15.75" x14ac:dyDescent="0.25">
      <c r="A118" s="118"/>
      <c r="B118" s="255" t="s">
        <v>197</v>
      </c>
      <c r="W118" s="222"/>
      <c r="X118" s="222"/>
      <c r="Y118" s="222"/>
    </row>
    <row r="119" spans="1:25" s="99" customFormat="1" ht="14.25" x14ac:dyDescent="0.2">
      <c r="B119" s="252" t="s">
        <v>126</v>
      </c>
      <c r="C119" s="253" t="s">
        <v>215</v>
      </c>
      <c r="D119" s="253"/>
      <c r="E119" s="253"/>
      <c r="F119" s="253"/>
      <c r="G119" s="253"/>
      <c r="H119" s="253"/>
      <c r="I119" s="253"/>
      <c r="J119" s="253"/>
      <c r="K119" s="253"/>
      <c r="L119" s="253"/>
      <c r="M119" s="253"/>
      <c r="N119" s="253"/>
      <c r="O119" s="253"/>
      <c r="P119" s="253"/>
      <c r="X119" s="226"/>
      <c r="Y119" s="226"/>
    </row>
    <row r="120" spans="1:25" s="99" customFormat="1" ht="14.25" x14ac:dyDescent="0.2">
      <c r="B120" s="252" t="s">
        <v>127</v>
      </c>
      <c r="C120" s="253" t="s">
        <v>216</v>
      </c>
      <c r="D120" s="253"/>
      <c r="E120" s="253"/>
      <c r="F120" s="253"/>
      <c r="G120" s="253"/>
      <c r="H120" s="253"/>
      <c r="I120" s="253"/>
      <c r="J120" s="253"/>
      <c r="K120" s="253"/>
      <c r="L120" s="253"/>
      <c r="M120" s="253"/>
      <c r="N120" s="253"/>
      <c r="O120" s="253"/>
      <c r="P120" s="253"/>
      <c r="R120" s="253"/>
      <c r="X120" s="226"/>
      <c r="Y120" s="226"/>
    </row>
    <row r="121" spans="1:25" s="99" customFormat="1" ht="14.25" customHeight="1" x14ac:dyDescent="0.2">
      <c r="B121" s="252" t="s">
        <v>128</v>
      </c>
      <c r="C121" s="253" t="s">
        <v>213</v>
      </c>
      <c r="D121" s="253"/>
      <c r="E121" s="253"/>
      <c r="F121" s="253"/>
      <c r="G121" s="253"/>
      <c r="H121" s="253"/>
      <c r="I121" s="253"/>
      <c r="J121" s="253"/>
      <c r="K121" s="253"/>
      <c r="L121" s="253"/>
      <c r="M121" s="253"/>
      <c r="N121" s="253"/>
      <c r="O121" s="253"/>
      <c r="P121" s="253"/>
      <c r="Q121" s="253"/>
      <c r="R121" s="253"/>
      <c r="S121" s="253"/>
      <c r="T121" s="253"/>
      <c r="U121" s="253"/>
      <c r="V121" s="253"/>
      <c r="X121" s="226"/>
      <c r="Y121" s="226"/>
    </row>
    <row r="122" spans="1:25" s="4" customFormat="1" x14ac:dyDescent="0.2">
      <c r="A122" s="11"/>
      <c r="B122" s="120"/>
      <c r="C122" s="11"/>
      <c r="D122" s="11"/>
      <c r="E122" s="11"/>
      <c r="F122" s="11"/>
      <c r="G122" s="11"/>
      <c r="H122" s="11"/>
      <c r="I122" s="11"/>
      <c r="J122" s="11"/>
      <c r="K122" s="11"/>
      <c r="L122" s="11"/>
      <c r="M122" s="11"/>
      <c r="N122" s="11"/>
      <c r="O122" s="11"/>
      <c r="P122" s="11"/>
      <c r="Q122" s="11"/>
      <c r="R122" s="11"/>
      <c r="S122" s="11"/>
      <c r="T122" s="11"/>
      <c r="U122" s="11"/>
      <c r="V122" s="11"/>
      <c r="W122" s="222"/>
      <c r="X122" s="222"/>
      <c r="Y122" s="222"/>
    </row>
    <row r="123" spans="1:25" s="4" customFormat="1" x14ac:dyDescent="0.2">
      <c r="A123" s="11"/>
      <c r="B123" s="120"/>
      <c r="C123" s="121"/>
      <c r="D123" s="122" t="s">
        <v>196</v>
      </c>
      <c r="E123" s="122"/>
      <c r="F123" s="122"/>
      <c r="G123" s="123"/>
      <c r="H123" s="122" t="s">
        <v>196</v>
      </c>
      <c r="I123" s="122"/>
      <c r="J123" s="122"/>
      <c r="K123" s="122"/>
      <c r="L123" s="123"/>
      <c r="M123" s="122" t="s">
        <v>196</v>
      </c>
      <c r="N123" s="122"/>
      <c r="O123" s="122"/>
      <c r="P123" s="122"/>
      <c r="Q123" s="123"/>
      <c r="R123" s="122" t="s">
        <v>196</v>
      </c>
      <c r="S123" s="122"/>
      <c r="T123" s="122"/>
      <c r="U123" s="124"/>
      <c r="V123" s="11"/>
      <c r="W123" s="222"/>
      <c r="X123" s="222"/>
      <c r="Y123" s="222"/>
    </row>
    <row r="124" spans="1:25" s="4" customFormat="1" x14ac:dyDescent="0.2">
      <c r="A124" s="11"/>
      <c r="B124" s="2"/>
      <c r="C124" s="125"/>
      <c r="D124" s="272"/>
      <c r="E124" s="273"/>
      <c r="F124" s="273"/>
      <c r="G124" s="103"/>
      <c r="H124" s="272"/>
      <c r="I124" s="273"/>
      <c r="J124" s="273"/>
      <c r="K124" s="273"/>
      <c r="L124" s="103"/>
      <c r="M124" s="272"/>
      <c r="N124" s="273"/>
      <c r="O124" s="273"/>
      <c r="P124" s="273"/>
      <c r="Q124" s="103"/>
      <c r="R124" s="272"/>
      <c r="S124" s="273"/>
      <c r="T124" s="273"/>
      <c r="U124" s="126"/>
      <c r="W124" s="222"/>
      <c r="X124" s="222"/>
      <c r="Y124" s="222"/>
    </row>
    <row r="125" spans="1:25" s="4" customFormat="1" x14ac:dyDescent="0.2">
      <c r="B125" s="2"/>
      <c r="C125" s="125"/>
      <c r="D125" s="266"/>
      <c r="E125" s="267"/>
      <c r="F125" s="267"/>
      <c r="G125" s="103"/>
      <c r="H125" s="266"/>
      <c r="I125" s="267"/>
      <c r="J125" s="267"/>
      <c r="K125" s="267"/>
      <c r="L125" s="103"/>
      <c r="M125" s="266"/>
      <c r="N125" s="267"/>
      <c r="O125" s="267"/>
      <c r="P125" s="267"/>
      <c r="Q125" s="103"/>
      <c r="R125" s="266"/>
      <c r="S125" s="267"/>
      <c r="T125" s="267"/>
      <c r="U125" s="126"/>
      <c r="W125" s="222"/>
      <c r="X125" s="222"/>
      <c r="Y125" s="222"/>
    </row>
    <row r="126" spans="1:25" s="4" customFormat="1" x14ac:dyDescent="0.2">
      <c r="B126" s="2"/>
      <c r="C126" s="125"/>
      <c r="D126" s="266"/>
      <c r="E126" s="267"/>
      <c r="F126" s="267"/>
      <c r="G126" s="103"/>
      <c r="H126" s="266"/>
      <c r="I126" s="267"/>
      <c r="J126" s="267"/>
      <c r="K126" s="267"/>
      <c r="L126" s="103"/>
      <c r="M126" s="266"/>
      <c r="N126" s="267"/>
      <c r="O126" s="267"/>
      <c r="P126" s="267"/>
      <c r="Q126" s="103"/>
      <c r="R126" s="266"/>
      <c r="S126" s="267"/>
      <c r="T126" s="267"/>
      <c r="U126" s="126"/>
      <c r="W126" s="222"/>
      <c r="X126" s="222"/>
      <c r="Y126" s="222"/>
    </row>
    <row r="127" spans="1:25" s="4" customFormat="1" x14ac:dyDescent="0.2">
      <c r="B127" s="2"/>
      <c r="C127" s="125"/>
      <c r="D127" s="266"/>
      <c r="E127" s="267"/>
      <c r="F127" s="267"/>
      <c r="G127" s="103"/>
      <c r="H127" s="266"/>
      <c r="I127" s="267"/>
      <c r="J127" s="267"/>
      <c r="K127" s="267"/>
      <c r="L127" s="103"/>
      <c r="M127" s="266"/>
      <c r="N127" s="267"/>
      <c r="O127" s="267"/>
      <c r="P127" s="267"/>
      <c r="Q127" s="103"/>
      <c r="R127" s="266"/>
      <c r="S127" s="267"/>
      <c r="T127" s="267"/>
      <c r="U127" s="126"/>
      <c r="W127" s="222"/>
      <c r="X127" s="222"/>
      <c r="Y127" s="222"/>
    </row>
    <row r="128" spans="1:25" s="4" customFormat="1" x14ac:dyDescent="0.2">
      <c r="B128" s="2"/>
      <c r="C128" s="125"/>
      <c r="D128" s="266"/>
      <c r="E128" s="267"/>
      <c r="F128" s="267"/>
      <c r="G128" s="103"/>
      <c r="H128" s="266"/>
      <c r="I128" s="267"/>
      <c r="J128" s="267"/>
      <c r="K128" s="267"/>
      <c r="L128" s="103"/>
      <c r="M128" s="266"/>
      <c r="N128" s="267"/>
      <c r="O128" s="267"/>
      <c r="P128" s="267"/>
      <c r="Q128" s="103"/>
      <c r="R128" s="266"/>
      <c r="S128" s="267"/>
      <c r="T128" s="267"/>
      <c r="U128" s="126"/>
      <c r="W128" s="222"/>
      <c r="X128" s="222"/>
      <c r="Y128" s="222"/>
    </row>
    <row r="129" spans="1:25" s="4" customFormat="1" x14ac:dyDescent="0.2">
      <c r="B129" s="2"/>
      <c r="C129" s="125"/>
      <c r="D129" s="266"/>
      <c r="E129" s="267"/>
      <c r="F129" s="267"/>
      <c r="G129" s="103"/>
      <c r="H129" s="266"/>
      <c r="I129" s="267"/>
      <c r="J129" s="267"/>
      <c r="K129" s="267"/>
      <c r="L129" s="103"/>
      <c r="M129" s="266"/>
      <c r="N129" s="267"/>
      <c r="O129" s="267"/>
      <c r="P129" s="267"/>
      <c r="Q129" s="103"/>
      <c r="R129" s="266"/>
      <c r="S129" s="267"/>
      <c r="T129" s="267"/>
      <c r="U129" s="126"/>
      <c r="W129" s="222"/>
      <c r="X129" s="222"/>
      <c r="Y129" s="222"/>
    </row>
    <row r="130" spans="1:25" s="4" customFormat="1" x14ac:dyDescent="0.2">
      <c r="B130" s="2"/>
      <c r="C130" s="125"/>
      <c r="D130" s="266"/>
      <c r="E130" s="267"/>
      <c r="F130" s="267"/>
      <c r="G130" s="103"/>
      <c r="H130" s="266"/>
      <c r="I130" s="267"/>
      <c r="J130" s="267"/>
      <c r="K130" s="267"/>
      <c r="L130" s="103"/>
      <c r="M130" s="266"/>
      <c r="N130" s="267"/>
      <c r="O130" s="267"/>
      <c r="P130" s="267"/>
      <c r="Q130" s="103"/>
      <c r="R130" s="266"/>
      <c r="S130" s="267"/>
      <c r="T130" s="267"/>
      <c r="U130" s="126"/>
      <c r="W130" s="222"/>
      <c r="X130" s="222"/>
      <c r="Y130" s="222"/>
    </row>
    <row r="131" spans="1:25" s="4" customFormat="1" x14ac:dyDescent="0.2">
      <c r="B131" s="2"/>
      <c r="C131" s="125"/>
      <c r="D131" s="266"/>
      <c r="E131" s="267"/>
      <c r="F131" s="267"/>
      <c r="G131" s="103"/>
      <c r="H131" s="266"/>
      <c r="I131" s="267"/>
      <c r="J131" s="267"/>
      <c r="K131" s="267"/>
      <c r="L131" s="103"/>
      <c r="M131" s="266"/>
      <c r="N131" s="267"/>
      <c r="O131" s="267"/>
      <c r="P131" s="267"/>
      <c r="Q131" s="103"/>
      <c r="R131" s="266"/>
      <c r="S131" s="267"/>
      <c r="T131" s="267"/>
      <c r="U131" s="126"/>
      <c r="W131" s="222"/>
      <c r="X131" s="222"/>
      <c r="Y131" s="222"/>
    </row>
    <row r="132" spans="1:25" s="4" customFormat="1" x14ac:dyDescent="0.2">
      <c r="B132" s="2"/>
      <c r="C132" s="125"/>
      <c r="D132" s="266"/>
      <c r="E132" s="267"/>
      <c r="F132" s="267"/>
      <c r="G132" s="103"/>
      <c r="H132" s="266"/>
      <c r="I132" s="267"/>
      <c r="J132" s="267"/>
      <c r="K132" s="267"/>
      <c r="L132" s="103"/>
      <c r="M132" s="266"/>
      <c r="N132" s="267"/>
      <c r="O132" s="267"/>
      <c r="P132" s="267"/>
      <c r="Q132" s="103"/>
      <c r="R132" s="266"/>
      <c r="S132" s="267"/>
      <c r="T132" s="267"/>
      <c r="U132" s="126"/>
      <c r="W132" s="222"/>
      <c r="X132" s="222"/>
      <c r="Y132" s="222"/>
    </row>
    <row r="133" spans="1:25" s="4" customFormat="1" x14ac:dyDescent="0.2">
      <c r="B133" s="2"/>
      <c r="C133" s="127"/>
      <c r="D133" s="33"/>
      <c r="E133" s="33"/>
      <c r="F133" s="33"/>
      <c r="G133" s="128"/>
      <c r="H133" s="128"/>
      <c r="I133" s="33"/>
      <c r="J133" s="33"/>
      <c r="K133" s="33"/>
      <c r="L133" s="128"/>
      <c r="M133" s="33"/>
      <c r="N133" s="33"/>
      <c r="O133" s="33"/>
      <c r="P133" s="33"/>
      <c r="Q133" s="128"/>
      <c r="R133" s="33"/>
      <c r="S133" s="33"/>
      <c r="T133" s="33"/>
      <c r="U133" s="129"/>
      <c r="W133" s="222"/>
      <c r="X133" s="222"/>
      <c r="Y133" s="222"/>
    </row>
    <row r="134" spans="1:25" s="4" customFormat="1" x14ac:dyDescent="0.2">
      <c r="B134" s="2"/>
      <c r="W134" s="222"/>
      <c r="X134" s="222"/>
      <c r="Y134" s="222"/>
    </row>
    <row r="135" spans="1:25" s="4" customFormat="1" ht="15.75" x14ac:dyDescent="0.25">
      <c r="A135" s="118"/>
      <c r="B135" s="2"/>
      <c r="W135" s="222"/>
      <c r="X135" s="222"/>
      <c r="Y135" s="222"/>
    </row>
    <row r="136" spans="1:25" s="4" customFormat="1" ht="15" x14ac:dyDescent="0.2">
      <c r="B136" s="2"/>
      <c r="C136" s="103"/>
      <c r="D136" s="103"/>
      <c r="E136" s="103"/>
      <c r="F136" s="148"/>
      <c r="G136" s="270"/>
      <c r="H136" s="271"/>
      <c r="I136" s="271"/>
      <c r="J136" s="271"/>
      <c r="K136" s="271"/>
      <c r="L136" s="271"/>
      <c r="M136" s="271"/>
      <c r="N136" s="148"/>
      <c r="O136" s="119"/>
      <c r="P136" s="148"/>
      <c r="Q136" s="268"/>
      <c r="R136" s="269"/>
      <c r="S136" s="269"/>
      <c r="T136" s="269"/>
      <c r="U136" s="269"/>
      <c r="V136" s="103"/>
      <c r="W136" s="222"/>
      <c r="X136" s="222"/>
      <c r="Y136" s="222"/>
    </row>
    <row r="137" spans="1:25" s="4" customFormat="1" x14ac:dyDescent="0.2">
      <c r="A137" s="103"/>
      <c r="B137" s="2"/>
      <c r="F137" s="103"/>
      <c r="G137" s="103"/>
      <c r="H137" s="103"/>
      <c r="I137" s="103"/>
      <c r="J137" s="103"/>
      <c r="K137" s="103"/>
      <c r="L137" s="103"/>
      <c r="M137" s="103"/>
      <c r="N137" s="103"/>
      <c r="O137" s="103"/>
      <c r="P137" s="103"/>
      <c r="Q137" s="103"/>
      <c r="R137" s="103"/>
      <c r="S137" s="103"/>
      <c r="T137" s="103"/>
      <c r="U137" s="103"/>
      <c r="W137" s="222"/>
      <c r="X137" s="222"/>
      <c r="Y137" s="222"/>
    </row>
    <row r="138" spans="1:25" s="4" customFormat="1" ht="15" x14ac:dyDescent="0.2">
      <c r="B138" s="8"/>
      <c r="C138" s="119"/>
      <c r="D138" s="119"/>
      <c r="E138" s="103"/>
      <c r="F138" s="148"/>
      <c r="G138" s="268"/>
      <c r="H138" s="269"/>
      <c r="I138" s="269"/>
      <c r="J138" s="269"/>
      <c r="K138" s="269"/>
      <c r="L138" s="269"/>
      <c r="M138" s="269"/>
      <c r="N138" s="119"/>
      <c r="O138" s="119"/>
      <c r="P138" s="148"/>
      <c r="Q138" s="268"/>
      <c r="R138" s="269"/>
      <c r="S138" s="269"/>
      <c r="T138" s="269"/>
      <c r="U138" s="269"/>
      <c r="W138" s="222"/>
      <c r="X138" s="222"/>
      <c r="Y138" s="222"/>
    </row>
    <row r="139" spans="1:25" s="4" customFormat="1" ht="15" x14ac:dyDescent="0.2">
      <c r="A139" s="119"/>
      <c r="B139" s="100"/>
      <c r="C139" s="119"/>
      <c r="D139" s="119"/>
      <c r="E139" s="103"/>
      <c r="V139" s="119"/>
      <c r="W139" s="222"/>
      <c r="X139" s="222"/>
      <c r="Y139" s="222"/>
    </row>
    <row r="140" spans="1:25" s="4" customFormat="1" ht="15" x14ac:dyDescent="0.2">
      <c r="A140" s="119"/>
      <c r="B140" s="2"/>
      <c r="V140" s="119"/>
      <c r="W140" s="222"/>
      <c r="X140" s="222"/>
      <c r="Y140" s="222"/>
    </row>
    <row r="141" spans="1:25" ht="15" x14ac:dyDescent="0.2">
      <c r="A141" s="119"/>
      <c r="B141" s="130"/>
      <c r="C141" s="119"/>
      <c r="D141" s="119"/>
      <c r="E141" s="103"/>
      <c r="V141" s="119"/>
    </row>
    <row r="142" spans="1:25" ht="15" x14ac:dyDescent="0.2">
      <c r="A142" s="119"/>
      <c r="V142" s="119"/>
    </row>
    <row r="143" spans="1:25" ht="15" x14ac:dyDescent="0.2">
      <c r="A143"/>
      <c r="U143" s="119"/>
      <c r="V143" s="131"/>
    </row>
  </sheetData>
  <sheetProtection sheet="1" selectLockedCells="1"/>
  <mergeCells count="137">
    <mergeCell ref="J19:P19"/>
    <mergeCell ref="A16:V16"/>
    <mergeCell ref="R8:V8"/>
    <mergeCell ref="A9:F9"/>
    <mergeCell ref="G9:M9"/>
    <mergeCell ref="R9:V9"/>
    <mergeCell ref="A10:F10"/>
    <mergeCell ref="G10:M10"/>
    <mergeCell ref="N10:V10"/>
    <mergeCell ref="A17:B18"/>
    <mergeCell ref="C17:P18"/>
    <mergeCell ref="A6:E6"/>
    <mergeCell ref="F6:N6"/>
    <mergeCell ref="O6:P6"/>
    <mergeCell ref="Q6:V6"/>
    <mergeCell ref="U7:V7"/>
    <mergeCell ref="A11:F11"/>
    <mergeCell ref="J11:M11"/>
    <mergeCell ref="R11:V11"/>
    <mergeCell ref="A15:L15"/>
    <mergeCell ref="E4:J4"/>
    <mergeCell ref="R4:T4"/>
    <mergeCell ref="U4:V4"/>
    <mergeCell ref="A5:E5"/>
    <mergeCell ref="F5:I5"/>
    <mergeCell ref="R5:T5"/>
    <mergeCell ref="N4:Q4"/>
    <mergeCell ref="K4:M4"/>
    <mergeCell ref="M5:Q5"/>
    <mergeCell ref="U5:V5"/>
    <mergeCell ref="I20:P20"/>
    <mergeCell ref="D44:P44"/>
    <mergeCell ref="E84:F84"/>
    <mergeCell ref="Q84:R84"/>
    <mergeCell ref="E85:F85"/>
    <mergeCell ref="Q85:R85"/>
    <mergeCell ref="B71:G71"/>
    <mergeCell ref="R52:T52"/>
    <mergeCell ref="R59:T59"/>
    <mergeCell ref="T71:V71"/>
    <mergeCell ref="T69:V69"/>
    <mergeCell ref="T67:V67"/>
    <mergeCell ref="U65:V65"/>
    <mergeCell ref="S65:T65"/>
    <mergeCell ref="B43:B45"/>
    <mergeCell ref="M82:N82"/>
    <mergeCell ref="A72:V72"/>
    <mergeCell ref="A43:A45"/>
    <mergeCell ref="D45:P45"/>
    <mergeCell ref="D43:P43"/>
    <mergeCell ref="Q89:R89"/>
    <mergeCell ref="E90:F90"/>
    <mergeCell ref="Q90:R90"/>
    <mergeCell ref="E91:F91"/>
    <mergeCell ref="Q91:R91"/>
    <mergeCell ref="E86:F86"/>
    <mergeCell ref="Q86:R86"/>
    <mergeCell ref="E87:F87"/>
    <mergeCell ref="Q87:R87"/>
    <mergeCell ref="E88:F88"/>
    <mergeCell ref="Q88:R88"/>
    <mergeCell ref="Q96:R96"/>
    <mergeCell ref="Q97:R97"/>
    <mergeCell ref="Q98:R98"/>
    <mergeCell ref="Q99:R99"/>
    <mergeCell ref="Q100:R100"/>
    <mergeCell ref="Q95:R95"/>
    <mergeCell ref="E92:F92"/>
    <mergeCell ref="Q92:R92"/>
    <mergeCell ref="E93:F93"/>
    <mergeCell ref="Q93:R93"/>
    <mergeCell ref="E94:F94"/>
    <mergeCell ref="Q94:R94"/>
    <mergeCell ref="D127:F127"/>
    <mergeCell ref="H127:K127"/>
    <mergeCell ref="M127:P127"/>
    <mergeCell ref="R127:T127"/>
    <mergeCell ref="D128:F128"/>
    <mergeCell ref="H128:K128"/>
    <mergeCell ref="M128:P128"/>
    <mergeCell ref="R128:T128"/>
    <mergeCell ref="D124:F124"/>
    <mergeCell ref="H124:K124"/>
    <mergeCell ref="M124:P124"/>
    <mergeCell ref="R124:T124"/>
    <mergeCell ref="D125:F125"/>
    <mergeCell ref="H125:K125"/>
    <mergeCell ref="M125:P125"/>
    <mergeCell ref="R125:T125"/>
    <mergeCell ref="D129:F129"/>
    <mergeCell ref="H129:K129"/>
    <mergeCell ref="M129:P129"/>
    <mergeCell ref="R129:T129"/>
    <mergeCell ref="D126:F126"/>
    <mergeCell ref="H126:K126"/>
    <mergeCell ref="G138:M138"/>
    <mergeCell ref="Q138:U138"/>
    <mergeCell ref="D132:F132"/>
    <mergeCell ref="H132:K132"/>
    <mergeCell ref="M132:P132"/>
    <mergeCell ref="R132:T132"/>
    <mergeCell ref="G136:M136"/>
    <mergeCell ref="Q136:U136"/>
    <mergeCell ref="D130:F130"/>
    <mergeCell ref="H130:K130"/>
    <mergeCell ref="M130:P130"/>
    <mergeCell ref="R130:T130"/>
    <mergeCell ref="D131:F131"/>
    <mergeCell ref="H131:K131"/>
    <mergeCell ref="M131:P131"/>
    <mergeCell ref="R131:T131"/>
    <mergeCell ref="M126:P126"/>
    <mergeCell ref="R126:T126"/>
    <mergeCell ref="E101:F101"/>
    <mergeCell ref="O84:P84"/>
    <mergeCell ref="O85:P85"/>
    <mergeCell ref="O86:P86"/>
    <mergeCell ref="O87:P87"/>
    <mergeCell ref="O88:P88"/>
    <mergeCell ref="O89:P89"/>
    <mergeCell ref="O90:P90"/>
    <mergeCell ref="O91:P91"/>
    <mergeCell ref="O92:P92"/>
    <mergeCell ref="O93:P93"/>
    <mergeCell ref="O94:P94"/>
    <mergeCell ref="O95:P95"/>
    <mergeCell ref="O96:P96"/>
    <mergeCell ref="O97:P97"/>
    <mergeCell ref="O98:P98"/>
    <mergeCell ref="O99:P99"/>
    <mergeCell ref="E95:F95"/>
    <mergeCell ref="E96:F96"/>
    <mergeCell ref="E97:F97"/>
    <mergeCell ref="E98:F98"/>
    <mergeCell ref="E99:F99"/>
    <mergeCell ref="E100:F100"/>
    <mergeCell ref="E89:F89"/>
  </mergeCells>
  <hyperlinks>
    <hyperlink ref="B70" r:id="rId1" xr:uid="{00000000-0004-0000-0000-000000000000}"/>
  </hyperlinks>
  <pageMargins left="0.5" right="0.25" top="0.25" bottom="0.25" header="0.3" footer="0.3"/>
  <pageSetup scale="78" fitToHeight="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A Rate">
              <controlPr locked="0" defaultSize="0" autoFill="0" autoLine="0" autoPict="0">
                <anchor moveWithCells="1">
                  <from>
                    <xdr:col>12</xdr:col>
                    <xdr:colOff>76200</xdr:colOff>
                    <xdr:row>12</xdr:row>
                    <xdr:rowOff>0</xdr:rowOff>
                  </from>
                  <to>
                    <xdr:col>14</xdr:col>
                    <xdr:colOff>133350</xdr:colOff>
                    <xdr:row>13</xdr:row>
                    <xdr:rowOff>9525</xdr:rowOff>
                  </to>
                </anchor>
              </controlPr>
            </control>
          </mc:Choice>
        </mc:AlternateContent>
        <mc:AlternateContent xmlns:mc="http://schemas.openxmlformats.org/markup-compatibility/2006">
          <mc:Choice Requires="x14">
            <control shapeId="1026" r:id="rId6" name="Check Box 2">
              <controlPr locked="0" defaultSize="0" autoFill="0" autoLine="0" autoPict="0">
                <anchor moveWithCells="1">
                  <from>
                    <xdr:col>12</xdr:col>
                    <xdr:colOff>76200</xdr:colOff>
                    <xdr:row>12</xdr:row>
                    <xdr:rowOff>171450</xdr:rowOff>
                  </from>
                  <to>
                    <xdr:col>14</xdr:col>
                    <xdr:colOff>133350</xdr:colOff>
                    <xdr:row>14</xdr:row>
                    <xdr:rowOff>38100</xdr:rowOff>
                  </to>
                </anchor>
              </controlPr>
            </control>
          </mc:Choice>
        </mc:AlternateContent>
        <mc:AlternateContent xmlns:mc="http://schemas.openxmlformats.org/markup-compatibility/2006">
          <mc:Choice Requires="x14">
            <control shapeId="1027" r:id="rId7" name="Check Box 3">
              <controlPr locked="0" defaultSize="0" autoFill="0" autoLine="0" autoPict="0">
                <anchor moveWithCells="1">
                  <from>
                    <xdr:col>12</xdr:col>
                    <xdr:colOff>76200</xdr:colOff>
                    <xdr:row>14</xdr:row>
                    <xdr:rowOff>0</xdr:rowOff>
                  </from>
                  <to>
                    <xdr:col>14</xdr:col>
                    <xdr:colOff>133350</xdr:colOff>
                    <xdr:row>15</xdr:row>
                    <xdr:rowOff>0</xdr:rowOff>
                  </to>
                </anchor>
              </controlPr>
            </control>
          </mc:Choice>
        </mc:AlternateContent>
        <mc:AlternateContent xmlns:mc="http://schemas.openxmlformats.org/markup-compatibility/2006">
          <mc:Choice Requires="x14">
            <control shapeId="1028" r:id="rId8" name="Check Box 4">
              <controlPr locked="0" defaultSize="0" autoFill="0" autoLine="0" autoPict="0">
                <anchor moveWithCells="1">
                  <from>
                    <xdr:col>4</xdr:col>
                    <xdr:colOff>209550</xdr:colOff>
                    <xdr:row>11</xdr:row>
                    <xdr:rowOff>152400</xdr:rowOff>
                  </from>
                  <to>
                    <xdr:col>6</xdr:col>
                    <xdr:colOff>19050</xdr:colOff>
                    <xdr:row>13</xdr:row>
                    <xdr:rowOff>0</xdr:rowOff>
                  </to>
                </anchor>
              </controlPr>
            </control>
          </mc:Choice>
        </mc:AlternateContent>
        <mc:AlternateContent xmlns:mc="http://schemas.openxmlformats.org/markup-compatibility/2006">
          <mc:Choice Requires="x14">
            <control shapeId="1029" r:id="rId9" name="Check Box 5">
              <controlPr locked="0" defaultSize="0" autoFill="0" autoLine="0" autoPict="0">
                <anchor moveWithCells="1">
                  <from>
                    <xdr:col>5</xdr:col>
                    <xdr:colOff>285750</xdr:colOff>
                    <xdr:row>12</xdr:row>
                    <xdr:rowOff>0</xdr:rowOff>
                  </from>
                  <to>
                    <xdr:col>7</xdr:col>
                    <xdr:colOff>219075</xdr:colOff>
                    <xdr:row>13</xdr:row>
                    <xdr:rowOff>9525</xdr:rowOff>
                  </to>
                </anchor>
              </controlPr>
            </control>
          </mc:Choice>
        </mc:AlternateContent>
        <mc:AlternateContent xmlns:mc="http://schemas.openxmlformats.org/markup-compatibility/2006">
          <mc:Choice Requires="x14">
            <control shapeId="1030" r:id="rId10" name="Check Box 6">
              <controlPr locked="0" defaultSize="0" autoFill="0" autoLine="0" autoPict="0">
                <anchor moveWithCells="1">
                  <from>
                    <xdr:col>7</xdr:col>
                    <xdr:colOff>95250</xdr:colOff>
                    <xdr:row>12</xdr:row>
                    <xdr:rowOff>0</xdr:rowOff>
                  </from>
                  <to>
                    <xdr:col>9</xdr:col>
                    <xdr:colOff>57150</xdr:colOff>
                    <xdr:row>13</xdr:row>
                    <xdr:rowOff>9525</xdr:rowOff>
                  </to>
                </anchor>
              </controlPr>
            </control>
          </mc:Choice>
        </mc:AlternateContent>
        <mc:AlternateContent xmlns:mc="http://schemas.openxmlformats.org/markup-compatibility/2006">
          <mc:Choice Requires="x14">
            <control shapeId="1031" r:id="rId11" name="Check Box 7">
              <controlPr locked="0" defaultSize="0" autoFill="0" autoLine="0" autoPict="0">
                <anchor moveWithCells="1">
                  <from>
                    <xdr:col>9</xdr:col>
                    <xdr:colOff>57150</xdr:colOff>
                    <xdr:row>12</xdr:row>
                    <xdr:rowOff>9525</xdr:rowOff>
                  </from>
                  <to>
                    <xdr:col>11</xdr:col>
                    <xdr:colOff>190500</xdr:colOff>
                    <xdr:row>13</xdr:row>
                    <xdr:rowOff>19050</xdr:rowOff>
                  </to>
                </anchor>
              </controlPr>
            </control>
          </mc:Choice>
        </mc:AlternateContent>
        <mc:AlternateContent xmlns:mc="http://schemas.openxmlformats.org/markup-compatibility/2006">
          <mc:Choice Requires="x14">
            <control shapeId="1032" r:id="rId12" name="Check Box 8">
              <controlPr locked="0" defaultSize="0" autoFill="0" autoLine="0" autoPict="0">
                <anchor moveWithCells="1">
                  <from>
                    <xdr:col>6</xdr:col>
                    <xdr:colOff>47625</xdr:colOff>
                    <xdr:row>12</xdr:row>
                    <xdr:rowOff>171450</xdr:rowOff>
                  </from>
                  <to>
                    <xdr:col>8</xdr:col>
                    <xdr:colOff>9525</xdr:colOff>
                    <xdr:row>14</xdr:row>
                    <xdr:rowOff>38100</xdr:rowOff>
                  </to>
                </anchor>
              </controlPr>
            </control>
          </mc:Choice>
        </mc:AlternateContent>
        <mc:AlternateContent xmlns:mc="http://schemas.openxmlformats.org/markup-compatibility/2006">
          <mc:Choice Requires="x14">
            <control shapeId="1033" r:id="rId13" name="Check Box 9">
              <controlPr locked="0" defaultSize="0" autoFill="0" autoLine="0" autoPict="0">
                <anchor moveWithCells="1">
                  <from>
                    <xdr:col>8</xdr:col>
                    <xdr:colOff>19050</xdr:colOff>
                    <xdr:row>12</xdr:row>
                    <xdr:rowOff>171450</xdr:rowOff>
                  </from>
                  <to>
                    <xdr:col>10</xdr:col>
                    <xdr:colOff>142875</xdr:colOff>
                    <xdr:row>14</xdr:row>
                    <xdr:rowOff>38100</xdr:rowOff>
                  </to>
                </anchor>
              </controlPr>
            </control>
          </mc:Choice>
        </mc:AlternateContent>
        <mc:AlternateContent xmlns:mc="http://schemas.openxmlformats.org/markup-compatibility/2006">
          <mc:Choice Requires="x14">
            <control shapeId="1034" r:id="rId14" name="Check Box 10">
              <controlPr locked="0" defaultSize="0" autoFill="0" autoLine="0" autoPict="0">
                <anchor moveWithCells="1">
                  <from>
                    <xdr:col>2</xdr:col>
                    <xdr:colOff>85725</xdr:colOff>
                    <xdr:row>25</xdr:row>
                    <xdr:rowOff>142875</xdr:rowOff>
                  </from>
                  <to>
                    <xdr:col>5</xdr:col>
                    <xdr:colOff>142875</xdr:colOff>
                    <xdr:row>27</xdr:row>
                    <xdr:rowOff>19050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7</xdr:col>
                    <xdr:colOff>85725</xdr:colOff>
                    <xdr:row>25</xdr:row>
                    <xdr:rowOff>142875</xdr:rowOff>
                  </from>
                  <to>
                    <xdr:col>11</xdr:col>
                    <xdr:colOff>228600</xdr:colOff>
                    <xdr:row>27</xdr:row>
                    <xdr:rowOff>19050</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8</xdr:col>
                    <xdr:colOff>209550</xdr:colOff>
                    <xdr:row>24</xdr:row>
                    <xdr:rowOff>142875</xdr:rowOff>
                  </from>
                  <to>
                    <xdr:col>11</xdr:col>
                    <xdr:colOff>114300</xdr:colOff>
                    <xdr:row>26</xdr:row>
                    <xdr:rowOff>38100</xdr:rowOff>
                  </to>
                </anchor>
              </controlPr>
            </control>
          </mc:Choice>
        </mc:AlternateContent>
        <mc:AlternateContent xmlns:mc="http://schemas.openxmlformats.org/markup-compatibility/2006">
          <mc:Choice Requires="x14">
            <control shapeId="1038" r:id="rId17" name="Check Box 14">
              <controlPr locked="0" defaultSize="0" autoFill="0" autoLine="0" autoPict="0">
                <anchor moveWithCells="1">
                  <from>
                    <xdr:col>6</xdr:col>
                    <xdr:colOff>76200</xdr:colOff>
                    <xdr:row>24</xdr:row>
                    <xdr:rowOff>142875</xdr:rowOff>
                  </from>
                  <to>
                    <xdr:col>8</xdr:col>
                    <xdr:colOff>85725</xdr:colOff>
                    <xdr:row>26</xdr:row>
                    <xdr:rowOff>28575</xdr:rowOff>
                  </to>
                </anchor>
              </controlPr>
            </control>
          </mc:Choice>
        </mc:AlternateContent>
        <mc:AlternateContent xmlns:mc="http://schemas.openxmlformats.org/markup-compatibility/2006">
          <mc:Choice Requires="x14">
            <control shapeId="1039" r:id="rId18" name="Check Box 15">
              <controlPr locked="0" defaultSize="0" autoFill="0" autoLine="0" autoPict="0">
                <anchor moveWithCells="1">
                  <from>
                    <xdr:col>4</xdr:col>
                    <xdr:colOff>76200</xdr:colOff>
                    <xdr:row>24</xdr:row>
                    <xdr:rowOff>142875</xdr:rowOff>
                  </from>
                  <to>
                    <xdr:col>5</xdr:col>
                    <xdr:colOff>390525</xdr:colOff>
                    <xdr:row>26</xdr:row>
                    <xdr:rowOff>38100</xdr:rowOff>
                  </to>
                </anchor>
              </controlPr>
            </control>
          </mc:Choice>
        </mc:AlternateContent>
        <mc:AlternateContent xmlns:mc="http://schemas.openxmlformats.org/markup-compatibility/2006">
          <mc:Choice Requires="x14">
            <control shapeId="1040" r:id="rId19" name="Check Box 16">
              <controlPr locked="0" defaultSize="0" autoFill="0" autoLine="0" autoPict="0">
                <anchor moveWithCells="1">
                  <from>
                    <xdr:col>2</xdr:col>
                    <xdr:colOff>85725</xdr:colOff>
                    <xdr:row>24</xdr:row>
                    <xdr:rowOff>142875</xdr:rowOff>
                  </from>
                  <to>
                    <xdr:col>4</xdr:col>
                    <xdr:colOff>190500</xdr:colOff>
                    <xdr:row>26</xdr:row>
                    <xdr:rowOff>28575</xdr:rowOff>
                  </to>
                </anchor>
              </controlPr>
            </control>
          </mc:Choice>
        </mc:AlternateContent>
        <mc:AlternateContent xmlns:mc="http://schemas.openxmlformats.org/markup-compatibility/2006">
          <mc:Choice Requires="x14">
            <control shapeId="1041" r:id="rId20" name="Check Box 17">
              <controlPr locked="0" defaultSize="0" autoFill="0" autoLine="0" autoPict="0">
                <anchor moveWithCells="1">
                  <from>
                    <xdr:col>8</xdr:col>
                    <xdr:colOff>76200</xdr:colOff>
                    <xdr:row>23</xdr:row>
                    <xdr:rowOff>133350</xdr:rowOff>
                  </from>
                  <to>
                    <xdr:col>10</xdr:col>
                    <xdr:colOff>266700</xdr:colOff>
                    <xdr:row>25</xdr:row>
                    <xdr:rowOff>19050</xdr:rowOff>
                  </to>
                </anchor>
              </controlPr>
            </control>
          </mc:Choice>
        </mc:AlternateContent>
        <mc:AlternateContent xmlns:mc="http://schemas.openxmlformats.org/markup-compatibility/2006">
          <mc:Choice Requires="x14">
            <control shapeId="1042" r:id="rId21" name="Check Box 18">
              <controlPr locked="0" defaultSize="0" autoFill="0" autoLine="0" autoPict="0">
                <anchor moveWithCells="1">
                  <from>
                    <xdr:col>10</xdr:col>
                    <xdr:colOff>323850</xdr:colOff>
                    <xdr:row>23</xdr:row>
                    <xdr:rowOff>133350</xdr:rowOff>
                  </from>
                  <to>
                    <xdr:col>13</xdr:col>
                    <xdr:colOff>9525</xdr:colOff>
                    <xdr:row>25</xdr:row>
                    <xdr:rowOff>28575</xdr:rowOff>
                  </to>
                </anchor>
              </controlPr>
            </control>
          </mc:Choice>
        </mc:AlternateContent>
        <mc:AlternateContent xmlns:mc="http://schemas.openxmlformats.org/markup-compatibility/2006">
          <mc:Choice Requires="x14">
            <control shapeId="1043" r:id="rId22" name="Check Box 19">
              <controlPr locked="0" defaultSize="0" autoFill="0" autoLine="0" autoPict="0">
                <anchor moveWithCells="1">
                  <from>
                    <xdr:col>6</xdr:col>
                    <xdr:colOff>209550</xdr:colOff>
                    <xdr:row>23</xdr:row>
                    <xdr:rowOff>133350</xdr:rowOff>
                  </from>
                  <to>
                    <xdr:col>8</xdr:col>
                    <xdr:colOff>228600</xdr:colOff>
                    <xdr:row>25</xdr:row>
                    <xdr:rowOff>19050</xdr:rowOff>
                  </to>
                </anchor>
              </controlPr>
            </control>
          </mc:Choice>
        </mc:AlternateContent>
        <mc:AlternateContent xmlns:mc="http://schemas.openxmlformats.org/markup-compatibility/2006">
          <mc:Choice Requires="x14">
            <control shapeId="1044" r:id="rId23" name="Check Box 20">
              <controlPr locked="0" defaultSize="0" autoFill="0" autoLine="0" autoPict="0">
                <anchor moveWithCells="1">
                  <from>
                    <xdr:col>4</xdr:col>
                    <xdr:colOff>276225</xdr:colOff>
                    <xdr:row>23</xdr:row>
                    <xdr:rowOff>133350</xdr:rowOff>
                  </from>
                  <to>
                    <xdr:col>6</xdr:col>
                    <xdr:colOff>142875</xdr:colOff>
                    <xdr:row>25</xdr:row>
                    <xdr:rowOff>19050</xdr:rowOff>
                  </to>
                </anchor>
              </controlPr>
            </control>
          </mc:Choice>
        </mc:AlternateContent>
        <mc:AlternateContent xmlns:mc="http://schemas.openxmlformats.org/markup-compatibility/2006">
          <mc:Choice Requires="x14">
            <control shapeId="1045" r:id="rId24" name="Check Box 21">
              <controlPr locked="0" defaultSize="0" autoFill="0" autoLine="0" autoPict="0">
                <anchor moveWithCells="1">
                  <from>
                    <xdr:col>2</xdr:col>
                    <xdr:colOff>76200</xdr:colOff>
                    <xdr:row>23</xdr:row>
                    <xdr:rowOff>133350</xdr:rowOff>
                  </from>
                  <to>
                    <xdr:col>4</xdr:col>
                    <xdr:colOff>180975</xdr:colOff>
                    <xdr:row>25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Soil Request Sheet 25-26</vt:lpstr>
      <vt:lpstr>'Soil Request Sheet 25-26'!Print_Area</vt:lpstr>
    </vt:vector>
  </TitlesOfParts>
  <Company>University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C Gunlogson</dc:creator>
  <cp:lastModifiedBy>Suzanne M Frances</cp:lastModifiedBy>
  <cp:lastPrinted>2026-06-30T22:41:22Z</cp:lastPrinted>
  <dcterms:created xsi:type="dcterms:W3CDTF">2022-06-28T20:18:02Z</dcterms:created>
  <dcterms:modified xsi:type="dcterms:W3CDTF">2026-07-01T14:24:00Z</dcterms:modified>
</cp:coreProperties>
</file>