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IL\STRAL\Shared Office Files\Forms\2022-23 Forms\"/>
    </mc:Choice>
  </mc:AlternateContent>
  <bookViews>
    <workbookView xWindow="15" yWindow="15" windowWidth="9720" windowHeight="7260"/>
  </bookViews>
  <sheets>
    <sheet name="Plant Tissue Analysis" sheetId="3" r:id="rId1"/>
  </sheets>
  <definedNames>
    <definedName name="_xlnm.Print_Area" localSheetId="0">'Plant Tissue Analysis'!$A$1:$W$116</definedName>
  </definedNames>
  <calcPr calcId="162913"/>
</workbook>
</file>

<file path=xl/calcChain.xml><?xml version="1.0" encoding="utf-8"?>
<calcChain xmlns="http://schemas.openxmlformats.org/spreadsheetml/2006/main">
  <c r="U49" i="3" l="1"/>
</calcChain>
</file>

<file path=xl/sharedStrings.xml><?xml version="1.0" encoding="utf-8"?>
<sst xmlns="http://schemas.openxmlformats.org/spreadsheetml/2006/main" count="174" uniqueCount="149">
  <si>
    <t>Research Services</t>
  </si>
  <si>
    <t xml:space="preserve">Job #: </t>
  </si>
  <si>
    <t xml:space="preserve"># of Samples: </t>
  </si>
  <si>
    <t xml:space="preserve">A:  </t>
  </si>
  <si>
    <t xml:space="preserve">B:  </t>
  </si>
  <si>
    <t>Rate</t>
  </si>
  <si>
    <t>Code</t>
  </si>
  <si>
    <t>Determinations Requested</t>
  </si>
  <si>
    <t>B</t>
  </si>
  <si>
    <t>A</t>
  </si>
  <si>
    <t>Total</t>
  </si>
  <si>
    <t>Charge</t>
  </si>
  <si>
    <t>quoted</t>
  </si>
  <si>
    <t>Research Analytical Laboratory</t>
  </si>
  <si>
    <t>Total Billing:  $</t>
  </si>
  <si>
    <t>University of Minnesota</t>
  </si>
  <si>
    <t>135 Crops Research Building</t>
  </si>
  <si>
    <t>St. Paul, Minnesota  55108</t>
  </si>
  <si>
    <t>Set-up</t>
  </si>
  <si>
    <t>Ê</t>
  </si>
  <si>
    <t>Sample Code</t>
  </si>
  <si>
    <t>PLANT ANALYSIS REQUEST SHEET</t>
  </si>
  <si>
    <t>P</t>
  </si>
  <si>
    <t>difficult samples - e.g., lichens, stalks or large bulk</t>
  </si>
  <si>
    <t>Dry ashing method (485°C ashing temperature)</t>
  </si>
  <si>
    <t>A.</t>
  </si>
  <si>
    <t>B.</t>
  </si>
  <si>
    <t>C.</t>
  </si>
  <si>
    <t>Post dry ash boiling treatment for improved recovery</t>
  </si>
  <si>
    <t>Wet ashing method (microwave with HNO3-H2O2 digest)</t>
  </si>
  <si>
    <t>Other</t>
  </si>
  <si>
    <t xml:space="preserve">Date Completed:  </t>
  </si>
  <si>
    <t>SAMPLE DISPOSAL</t>
  </si>
  <si>
    <t>Sample</t>
  </si>
  <si>
    <t xml:space="preserve">Billing Date:  </t>
  </si>
  <si>
    <t>See reverse side for further instructions</t>
  </si>
  <si>
    <t>1902 Dudley Avenue</t>
  </si>
  <si>
    <t>Government Agencies, other Colleges and Universities</t>
  </si>
  <si>
    <t>RATE SCHEDULES  (SUBJECT TO CHANGE)</t>
  </si>
  <si>
    <t>Count</t>
  </si>
  <si>
    <t>Page 2 of 2</t>
  </si>
  <si>
    <t>Page 1 of 2</t>
  </si>
  <si>
    <t xml:space="preserve">                        </t>
  </si>
  <si>
    <t xml:space="preserve">Al, Cr, Fe / other refractories.   </t>
  </si>
  <si>
    <t xml:space="preserve">27 element:  </t>
  </si>
  <si>
    <t xml:space="preserve">Al  As   B  Ba  Be  Ca  Cd  Co  Cr  Cu  Fe  K  Mg  Mn  </t>
  </si>
  <si>
    <t>15 element:</t>
  </si>
  <si>
    <t xml:space="preserve"> Al  B  Ca  Cd  Cr  Cu  Fe  K  Mg  Mn  Na  Ni  P  Pb  Zn</t>
  </si>
  <si>
    <t>27 element:</t>
  </si>
  <si>
    <t xml:space="preserve">Li  Mo  Na  Ni  P  Pb  Rb  S  Si  Sr  Ti  V  Zn  </t>
  </si>
  <si>
    <t xml:space="preserve">  </t>
  </si>
  <si>
    <t>e.g., leaves, needles</t>
  </si>
  <si>
    <t>BILLING INFO:</t>
  </si>
  <si>
    <t>Upfront Payment</t>
  </si>
  <si>
    <r>
      <rPr>
        <b/>
        <u/>
        <sz val="9"/>
        <color rgb="FF000000"/>
        <rFont val="Arial"/>
        <family val="2"/>
      </rPr>
      <t>UMN Invoice</t>
    </r>
    <r>
      <rPr>
        <b/>
        <sz val="9"/>
        <color indexed="8"/>
        <rFont val="Arial"/>
        <family val="2"/>
      </rPr>
      <t xml:space="preserve"> (A-Rate) </t>
    </r>
    <r>
      <rPr>
        <sz val="9"/>
        <color indexed="8"/>
        <rFont val="Arial"/>
        <family val="2"/>
      </rPr>
      <t xml:space="preserve"> -  EFS Chart String:</t>
    </r>
  </si>
  <si>
    <t>Billing Contact name/number:</t>
  </si>
  <si>
    <t xml:space="preserve">Physical Address (required): </t>
  </si>
  <si>
    <t>Grant Expiration Date:</t>
  </si>
  <si>
    <t>Purchase Order (if needed):</t>
  </si>
  <si>
    <r>
      <rPr>
        <b/>
        <u/>
        <sz val="9"/>
        <color rgb="FF000000"/>
        <rFont val="Arial"/>
        <family val="2"/>
      </rPr>
      <t>Non-UMN Invoice</t>
    </r>
    <r>
      <rPr>
        <b/>
        <sz val="8"/>
        <color indexed="8"/>
        <rFont val="Arial"/>
        <family val="2"/>
      </rPr>
      <t xml:space="preserve"> (B or C Rate)  -  </t>
    </r>
    <r>
      <rPr>
        <sz val="8"/>
        <color indexed="8"/>
        <rFont val="Arial"/>
        <family val="2"/>
      </rPr>
      <t>CustomerID # :</t>
    </r>
  </si>
  <si>
    <t xml:space="preserve"> Please complete one of the three boxes to indicate the method of payment</t>
  </si>
  <si>
    <t>All plant types including roots, shoots, leaves, fungi and lichens</t>
  </si>
  <si>
    <r>
      <t>University of Minnesota (</t>
    </r>
    <r>
      <rPr>
        <u/>
        <sz val="8"/>
        <color indexed="8"/>
        <rFont val="Arial"/>
        <family val="2"/>
      </rPr>
      <t>all</t>
    </r>
    <r>
      <rPr>
        <sz val="8"/>
        <color indexed="8"/>
        <rFont val="Arial"/>
        <family val="2"/>
      </rPr>
      <t xml:space="preserve"> Colleges, Departments, and Research and Outreach Centers)</t>
    </r>
  </si>
  <si>
    <t>Combustion Analysis via Elementar Rapid CS Cube</t>
  </si>
  <si>
    <t>Colorimetry following extraction with CaSO4</t>
  </si>
  <si>
    <t>Combustion Analysis via Elementar VarioMAX CN</t>
  </si>
  <si>
    <t>Test</t>
  </si>
  <si>
    <t>P 02</t>
  </si>
  <si>
    <t>P 03</t>
  </si>
  <si>
    <t>P 04</t>
  </si>
  <si>
    <t>P 05</t>
  </si>
  <si>
    <t>P 06</t>
  </si>
  <si>
    <t>P 07</t>
  </si>
  <si>
    <t>P 08</t>
  </si>
  <si>
    <t>P 09</t>
  </si>
  <si>
    <t>Private Individuals and Organizations</t>
  </si>
  <si>
    <t>C:</t>
  </si>
  <si>
    <t>C</t>
  </si>
  <si>
    <t xml:space="preserve">(612) 625-3101 </t>
  </si>
  <si>
    <t>(612) 624-3420 (FAX)</t>
  </si>
  <si>
    <t>PLEASE USE THE "SAMPLE COUNT" COLUMN TO ENTER THE NUMBER OF SAMPLES FOR EACH TEST REQUEST</t>
  </si>
  <si>
    <t xml:space="preserve"> SAMPLES WILL BE DISCARDED 3 MONTHS AFTER COMPLETION OF ANALYSIS</t>
  </si>
  <si>
    <t>Name of Study</t>
  </si>
  <si>
    <t>Type and Part of Plant</t>
  </si>
  <si>
    <t>Phone</t>
  </si>
  <si>
    <t>Department</t>
  </si>
  <si>
    <t xml:space="preserve">Date Submitted </t>
  </si>
  <si>
    <t>Project Leader</t>
  </si>
  <si>
    <t>ral@umn.edu  --  https://ral.cfans.umn.edu</t>
  </si>
  <si>
    <t>A.*</t>
  </si>
  <si>
    <t>B.*</t>
  </si>
  <si>
    <t>Grinding</t>
  </si>
  <si>
    <t>Moisture (%)</t>
  </si>
  <si>
    <t>Total Nitrogen (%)</t>
  </si>
  <si>
    <t>Nitrate Nitrogen (ppm)</t>
  </si>
  <si>
    <t>Total Sulfur (%)</t>
  </si>
  <si>
    <t>Chloride (ppm)</t>
  </si>
  <si>
    <t>Ash (%)</t>
  </si>
  <si>
    <t>Total Carbon (%C)</t>
  </si>
  <si>
    <t>Total Nitrogen and Total Carbon</t>
  </si>
  <si>
    <t>Sample Submitter</t>
  </si>
  <si>
    <t>Analysis</t>
  </si>
  <si>
    <t>Are Samples Ground?</t>
  </si>
  <si>
    <t xml:space="preserve">Total Mercury </t>
  </si>
  <si>
    <t>Combustion Analysis - Total C, Total N, Total S, Total Hg</t>
  </si>
  <si>
    <t>Milestone Inc. Direct Mercury Analyzer 80</t>
  </si>
  <si>
    <t>Nutrient Extractions with Colorimetric Analysis</t>
  </si>
  <si>
    <t>P 01</t>
  </si>
  <si>
    <t>P 10</t>
  </si>
  <si>
    <t>P 11</t>
  </si>
  <si>
    <t>call for pricing</t>
  </si>
  <si>
    <t>Add-on to P12 and P13</t>
  </si>
  <si>
    <t>Send Data to (e-mail):</t>
  </si>
  <si>
    <t>Test Code</t>
  </si>
  <si>
    <t>P04</t>
  </si>
  <si>
    <t>5-10</t>
  </si>
  <si>
    <t>P05</t>
  </si>
  <si>
    <t>P06</t>
  </si>
  <si>
    <t>P07</t>
  </si>
  <si>
    <t>P08</t>
  </si>
  <si>
    <t>P09</t>
  </si>
  <si>
    <t>P10</t>
  </si>
  <si>
    <t>P11</t>
  </si>
  <si>
    <t>P13</t>
  </si>
  <si>
    <t>Recommended minimum sample amount (grams of dried and ground material)</t>
  </si>
  <si>
    <t>Amount of sample consumed in single analysis (grams of dried and ground material)</t>
  </si>
  <si>
    <t>105°C</t>
  </si>
  <si>
    <t>485°C</t>
  </si>
  <si>
    <t>Subtotals</t>
  </si>
  <si>
    <t>RUSH requests are 2x to 3x the rate shown</t>
  </si>
  <si>
    <t>P03</t>
  </si>
  <si>
    <t>P12</t>
  </si>
  <si>
    <t>2022 / 23</t>
  </si>
  <si>
    <t>P 14</t>
  </si>
  <si>
    <t>P 13</t>
  </si>
  <si>
    <t>P 12</t>
  </si>
  <si>
    <t>*Dry ashing may not give complete recovery for Al, Be, Cr, Fe, Si, Ti, &amp; V.  Refer to add-on treatment P12C.</t>
  </si>
  <si>
    <t>Elemental Analysis by Inductively Coupled Plasma - Optical Emission Spectrometry (ICP-OES)</t>
  </si>
  <si>
    <t>SAMPLE CODES</t>
  </si>
  <si>
    <t>1)</t>
  </si>
  <si>
    <t>Please provide an example of sample codes or attach a sample key.  (Electronic (*.xlsx) files are appreciated.)</t>
  </si>
  <si>
    <t>2)</t>
  </si>
  <si>
    <t>Limit sample code to a maximum of six alpha-numeric characters.</t>
  </si>
  <si>
    <t>3)</t>
  </si>
  <si>
    <t>Results will be reported according to the sample identifications we receive.</t>
  </si>
  <si>
    <t>Check</t>
  </si>
  <si>
    <t>Credit Card</t>
  </si>
  <si>
    <t>Cash</t>
  </si>
  <si>
    <r>
      <t>All samples will be dried at 65</t>
    </r>
    <r>
      <rPr>
        <i/>
        <sz val="8"/>
        <color indexed="8"/>
        <rFont val="Calibri"/>
        <family val="2"/>
      </rPr>
      <t>⁰</t>
    </r>
    <r>
      <rPr>
        <i/>
        <sz val="8"/>
        <color indexed="8"/>
        <rFont val="Arial"/>
        <family val="2"/>
      </rPr>
      <t>C prior to testing.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</si>
</sst>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.00\ \ \ "/>
    <numFmt numFmtId="165" formatCode="0.00_)"/>
    <numFmt numFmtId="166" formatCode="0.00\ "/>
    <numFmt numFmtId="167" formatCode="0.0"/>
    <numFmt numFmtId="168" formatCode="0.000"/>
  </numFmts>
  <fonts count="50" x14ac:knownFonts="1">
    <font>
      <sz val="10"/>
      <name val="MS Sans Serif"/>
    </font>
    <font>
      <b/>
      <i/>
      <sz val="11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Wingdings"/>
      <charset val="2"/>
    </font>
    <font>
      <b/>
      <u/>
      <sz val="12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7"/>
      <color indexed="8"/>
      <name val="Arial"/>
      <family val="2"/>
    </font>
    <font>
      <sz val="12"/>
      <color indexed="8"/>
      <name val="Arial"/>
      <family val="2"/>
    </font>
    <font>
      <b/>
      <u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1"/>
      <color indexed="8"/>
      <name val="Arial"/>
      <family val="2"/>
    </font>
    <font>
      <sz val="5"/>
      <color indexed="8"/>
      <name val="Arial"/>
      <family val="2"/>
    </font>
    <font>
      <u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MS Sans Serif"/>
      <family val="2"/>
    </font>
    <font>
      <i/>
      <sz val="8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8"/>
      <name val="Arial"/>
      <family val="2"/>
    </font>
    <font>
      <b/>
      <u/>
      <sz val="9"/>
      <color rgb="FF000000"/>
      <name val="Arial"/>
      <family val="2"/>
    </font>
    <font>
      <b/>
      <sz val="14"/>
      <color indexed="8"/>
      <name val="Arial"/>
      <family val="2"/>
    </font>
    <font>
      <b/>
      <u/>
      <sz val="9"/>
      <color indexed="8"/>
      <name val="Arial"/>
      <family val="2"/>
    </font>
    <font>
      <u/>
      <sz val="10"/>
      <color theme="10"/>
      <name val="MS Sans Serif"/>
      <family val="2"/>
    </font>
    <font>
      <u/>
      <sz val="9"/>
      <color theme="10"/>
      <name val="Arial"/>
      <family val="2"/>
    </font>
    <font>
      <sz val="11"/>
      <color indexed="8"/>
      <name val="Arial"/>
      <family val="2"/>
    </font>
    <font>
      <sz val="9"/>
      <name val="MS Sans Serif"/>
      <family val="2"/>
    </font>
    <font>
      <i/>
      <sz val="9"/>
      <color indexed="8"/>
      <name val="Arial"/>
      <family val="2"/>
    </font>
    <font>
      <sz val="10"/>
      <name val="MS Sans Serif"/>
      <family val="2"/>
    </font>
    <font>
      <b/>
      <i/>
      <sz val="8"/>
      <color rgb="FFFF0000"/>
      <name val="Arial"/>
      <family val="2"/>
    </font>
    <font>
      <b/>
      <u/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41" fillId="0" borderId="0"/>
    <xf numFmtId="44" fontId="41" fillId="0" borderId="0" applyFont="0" applyFill="0" applyBorder="0" applyAlignment="0" applyProtection="0"/>
  </cellStyleXfs>
  <cellXfs count="30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/>
    <xf numFmtId="0" fontId="2" fillId="0" borderId="0" xfId="0" applyFont="1" applyAlignment="1"/>
    <xf numFmtId="0" fontId="5" fillId="0" borderId="0" xfId="0" applyFont="1"/>
    <xf numFmtId="0" fontId="4" fillId="0" borderId="0" xfId="0" applyFont="1"/>
    <xf numFmtId="0" fontId="12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2" fillId="0" borderId="0" xfId="0" applyFont="1" applyBorder="1" applyAlignment="1">
      <alignment horizontal="right"/>
    </xf>
    <xf numFmtId="0" fontId="10" fillId="0" borderId="0" xfId="0" applyFont="1"/>
    <xf numFmtId="0" fontId="4" fillId="0" borderId="1" xfId="0" applyFont="1" applyBorder="1" applyAlignment="1">
      <alignment vertical="top"/>
    </xf>
    <xf numFmtId="0" fontId="5" fillId="0" borderId="8" xfId="0" applyFont="1" applyBorder="1"/>
    <xf numFmtId="0" fontId="2" fillId="0" borderId="4" xfId="0" applyFont="1" applyBorder="1" applyAlignment="1">
      <alignment vertical="center"/>
    </xf>
    <xf numFmtId="0" fontId="4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5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166" fontId="4" fillId="0" borderId="0" xfId="0" applyNumberFormat="1" applyFont="1" applyAlignment="1">
      <alignment vertical="center"/>
    </xf>
    <xf numFmtId="166" fontId="5" fillId="0" borderId="0" xfId="0" applyNumberFormat="1" applyFont="1"/>
    <xf numFmtId="0" fontId="15" fillId="0" borderId="0" xfId="0" applyFont="1"/>
    <xf numFmtId="0" fontId="19" fillId="0" borderId="0" xfId="0" applyFont="1"/>
    <xf numFmtId="0" fontId="5" fillId="0" borderId="2" xfId="0" applyFont="1" applyBorder="1"/>
    <xf numFmtId="0" fontId="5" fillId="0" borderId="11" xfId="0" applyFont="1" applyBorder="1"/>
    <xf numFmtId="166" fontId="5" fillId="0" borderId="11" xfId="0" applyNumberFormat="1" applyFont="1" applyBorder="1"/>
    <xf numFmtId="0" fontId="3" fillId="0" borderId="8" xfId="0" applyFont="1" applyBorder="1"/>
    <xf numFmtId="0" fontId="3" fillId="0" borderId="23" xfId="0" applyFont="1" applyBorder="1"/>
    <xf numFmtId="0" fontId="5" fillId="0" borderId="6" xfId="0" applyFont="1" applyBorder="1"/>
    <xf numFmtId="166" fontId="5" fillId="0" borderId="6" xfId="0" applyNumberFormat="1" applyFont="1" applyBorder="1"/>
    <xf numFmtId="166" fontId="5" fillId="0" borderId="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0" fillId="0" borderId="0" xfId="0" applyFont="1"/>
    <xf numFmtId="0" fontId="23" fillId="0" borderId="0" xfId="0" applyFont="1" applyAlignment="1">
      <alignment horizontal="right"/>
    </xf>
    <xf numFmtId="0" fontId="22" fillId="0" borderId="0" xfId="0" applyFont="1" applyBorder="1" applyAlignment="1">
      <alignment horizontal="left" vertical="center"/>
    </xf>
    <xf numFmtId="166" fontId="13" fillId="0" borderId="0" xfId="0" applyNumberFormat="1" applyFont="1" applyBorder="1"/>
    <xf numFmtId="166" fontId="5" fillId="0" borderId="30" xfId="0" applyNumberFormat="1" applyFont="1" applyBorder="1"/>
    <xf numFmtId="166" fontId="13" fillId="0" borderId="30" xfId="0" applyNumberFormat="1" applyFont="1" applyBorder="1"/>
    <xf numFmtId="0" fontId="13" fillId="0" borderId="0" xfId="0" applyFont="1" applyBorder="1"/>
    <xf numFmtId="0" fontId="5" fillId="0" borderId="31" xfId="0" applyFont="1" applyBorder="1"/>
    <xf numFmtId="0" fontId="4" fillId="0" borderId="31" xfId="0" applyFont="1" applyBorder="1" applyAlignment="1">
      <alignment horizontal="left"/>
    </xf>
    <xf numFmtId="0" fontId="4" fillId="0" borderId="31" xfId="0" applyFont="1" applyBorder="1" applyAlignment="1">
      <alignment horizontal="right"/>
    </xf>
    <xf numFmtId="0" fontId="25" fillId="0" borderId="0" xfId="0" applyFont="1"/>
    <xf numFmtId="0" fontId="16" fillId="0" borderId="0" xfId="0" applyFont="1" applyAlignment="1">
      <alignment horizontal="right"/>
    </xf>
    <xf numFmtId="0" fontId="8" fillId="0" borderId="0" xfId="0" applyFont="1" applyBorder="1" applyAlignment="1"/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right" vertical="top"/>
    </xf>
    <xf numFmtId="164" fontId="4" fillId="0" borderId="36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1" fontId="10" fillId="0" borderId="0" xfId="0" applyNumberFormat="1" applyFont="1"/>
    <xf numFmtId="0" fontId="28" fillId="0" borderId="0" xfId="0" applyFont="1"/>
    <xf numFmtId="0" fontId="30" fillId="0" borderId="0" xfId="0" applyFont="1"/>
    <xf numFmtId="0" fontId="31" fillId="0" borderId="0" xfId="0" applyFont="1"/>
    <xf numFmtId="0" fontId="10" fillId="0" borderId="0" xfId="0" applyFont="1" applyAlignment="1">
      <alignment horizontal="left"/>
    </xf>
    <xf numFmtId="0" fontId="27" fillId="0" borderId="0" xfId="0" applyFont="1"/>
    <xf numFmtId="0" fontId="4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66" fontId="4" fillId="0" borderId="40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0" fontId="11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top"/>
    </xf>
    <xf numFmtId="0" fontId="2" fillId="0" borderId="3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164" fontId="2" fillId="0" borderId="0" xfId="0" applyNumberFormat="1" applyFont="1" applyFill="1" applyAlignment="1">
      <alignment horizontal="right" vertical="top"/>
    </xf>
    <xf numFmtId="0" fontId="7" fillId="0" borderId="1" xfId="0" applyFont="1" applyBorder="1" applyAlignment="1">
      <alignment horizontal="right" vertical="center"/>
    </xf>
    <xf numFmtId="0" fontId="32" fillId="0" borderId="0" xfId="0" applyFont="1" applyAlignment="1">
      <alignment horizontal="right"/>
    </xf>
    <xf numFmtId="0" fontId="10" fillId="0" borderId="3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/>
    <xf numFmtId="0" fontId="34" fillId="0" borderId="1" xfId="0" applyFont="1" applyBorder="1" applyAlignment="1"/>
    <xf numFmtId="0" fontId="7" fillId="0" borderId="0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0" xfId="0" quotePrefix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12" fillId="0" borderId="0" xfId="0" applyFont="1" applyFill="1"/>
    <xf numFmtId="0" fontId="10" fillId="0" borderId="0" xfId="0" applyFont="1" applyFill="1" applyAlignment="1">
      <alignment horizontal="right" vertical="center"/>
    </xf>
    <xf numFmtId="0" fontId="10" fillId="0" borderId="0" xfId="0" applyFont="1" applyFill="1"/>
    <xf numFmtId="0" fontId="37" fillId="0" borderId="0" xfId="1" applyFont="1" applyFill="1" applyAlignment="1" applyProtection="1"/>
    <xf numFmtId="0" fontId="38" fillId="0" borderId="0" xfId="0" applyFont="1"/>
    <xf numFmtId="166" fontId="4" fillId="0" borderId="40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4" fontId="7" fillId="2" borderId="0" xfId="0" applyNumberFormat="1" applyFont="1" applyFill="1" applyAlignment="1">
      <alignment horizontal="right" vertical="center"/>
    </xf>
    <xf numFmtId="0" fontId="5" fillId="0" borderId="22" xfId="0" applyFont="1" applyBorder="1"/>
    <xf numFmtId="0" fontId="5" fillId="0" borderId="24" xfId="0" applyFont="1" applyBorder="1"/>
    <xf numFmtId="0" fontId="4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165" fontId="7" fillId="0" borderId="4" xfId="0" applyNumberFormat="1" applyFont="1" applyBorder="1" applyAlignment="1" applyProtection="1">
      <alignment horizontal="center" vertical="center"/>
      <protection locked="0"/>
    </xf>
    <xf numFmtId="165" fontId="7" fillId="0" borderId="7" xfId="0" applyNumberFormat="1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165" fontId="7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166" fontId="2" fillId="0" borderId="52" xfId="0" applyNumberFormat="1" applyFont="1" applyBorder="1" applyAlignment="1" applyProtection="1">
      <alignment horizontal="center" vertical="center"/>
      <protection locked="0"/>
    </xf>
    <xf numFmtId="166" fontId="2" fillId="0" borderId="52" xfId="0" applyNumberFormat="1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>
      <alignment horizontal="right" vertical="center"/>
    </xf>
    <xf numFmtId="0" fontId="12" fillId="2" borderId="48" xfId="0" applyFont="1" applyFill="1" applyBorder="1" applyAlignment="1">
      <alignment vertical="center"/>
    </xf>
    <xf numFmtId="0" fontId="10" fillId="2" borderId="48" xfId="0" applyFont="1" applyFill="1" applyBorder="1" applyAlignment="1">
      <alignment vertical="center"/>
    </xf>
    <xf numFmtId="0" fontId="40" fillId="2" borderId="48" xfId="0" applyFont="1" applyFill="1" applyBorder="1" applyAlignment="1">
      <alignment vertical="center"/>
    </xf>
    <xf numFmtId="165" fontId="10" fillId="2" borderId="48" xfId="0" applyNumberFormat="1" applyFont="1" applyFill="1" applyBorder="1" applyAlignment="1">
      <alignment vertical="center"/>
    </xf>
    <xf numFmtId="165" fontId="10" fillId="2" borderId="49" xfId="0" applyNumberFormat="1" applyFont="1" applyFill="1" applyBorder="1" applyAlignment="1">
      <alignment horizontal="right" vertical="center"/>
    </xf>
    <xf numFmtId="0" fontId="5" fillId="2" borderId="31" xfId="0" applyFont="1" applyFill="1" applyBorder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4" fillId="2" borderId="11" xfId="0" applyFont="1" applyFill="1" applyBorder="1" applyAlignment="1"/>
    <xf numFmtId="0" fontId="4" fillId="2" borderId="9" xfId="0" applyFont="1" applyFill="1" applyBorder="1" applyAlignment="1"/>
    <xf numFmtId="0" fontId="26" fillId="2" borderId="17" xfId="0" applyFont="1" applyFill="1" applyBorder="1" applyAlignment="1"/>
    <xf numFmtId="166" fontId="4" fillId="2" borderId="17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0" fontId="26" fillId="2" borderId="16" xfId="0" applyFont="1" applyFill="1" applyBorder="1" applyAlignment="1">
      <alignment horizontal="center" vertical="top"/>
    </xf>
    <xf numFmtId="166" fontId="4" fillId="2" borderId="16" xfId="0" applyNumberFormat="1" applyFont="1" applyFill="1" applyBorder="1" applyAlignment="1">
      <alignment horizontal="center"/>
    </xf>
    <xf numFmtId="166" fontId="4" fillId="2" borderId="16" xfId="0" applyNumberFormat="1" applyFont="1" applyFill="1" applyBorder="1" applyAlignment="1">
      <alignment horizontal="center" vertical="top"/>
    </xf>
    <xf numFmtId="165" fontId="4" fillId="2" borderId="13" xfId="0" applyNumberFormat="1" applyFont="1" applyFill="1" applyBorder="1" applyAlignment="1">
      <alignment horizontal="center" vertical="top"/>
    </xf>
    <xf numFmtId="164" fontId="4" fillId="2" borderId="19" xfId="0" applyNumberFormat="1" applyFont="1" applyFill="1" applyBorder="1" applyAlignment="1">
      <alignment horizontal="center" vertical="top"/>
    </xf>
    <xf numFmtId="165" fontId="10" fillId="2" borderId="48" xfId="0" applyNumberFormat="1" applyFont="1" applyFill="1" applyBorder="1" applyAlignment="1">
      <alignment horizontal="right" vertical="center"/>
    </xf>
    <xf numFmtId="166" fontId="4" fillId="0" borderId="14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4" fillId="0" borderId="29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/>
    <xf numFmtId="49" fontId="0" fillId="2" borderId="0" xfId="0" applyNumberFormat="1" applyFill="1" applyBorder="1" applyAlignment="1">
      <alignment horizontal="center" vertical="center" wrapText="1"/>
    </xf>
    <xf numFmtId="166" fontId="5" fillId="2" borderId="0" xfId="0" applyNumberFormat="1" applyFont="1" applyFill="1"/>
    <xf numFmtId="166" fontId="5" fillId="2" borderId="0" xfId="0" applyNumberFormat="1" applyFont="1" applyFill="1" applyAlignment="1">
      <alignment horizontal="center"/>
    </xf>
    <xf numFmtId="0" fontId="5" fillId="0" borderId="0" xfId="0" applyFont="1" applyBorder="1" applyAlignment="1"/>
    <xf numFmtId="166" fontId="21" fillId="0" borderId="0" xfId="0" applyNumberFormat="1" applyFont="1" applyBorder="1" applyAlignment="1">
      <alignment horizontal="right"/>
    </xf>
    <xf numFmtId="166" fontId="42" fillId="0" borderId="0" xfId="0" applyNumberFormat="1" applyFont="1" applyBorder="1" applyAlignment="1"/>
    <xf numFmtId="166" fontId="5" fillId="0" borderId="0" xfId="0" applyNumberFormat="1" applyFont="1" applyBorder="1" applyAlignment="1">
      <alignment horizontal="center" vertical="center"/>
    </xf>
    <xf numFmtId="166" fontId="42" fillId="0" borderId="0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horizontal="center"/>
    </xf>
    <xf numFmtId="0" fontId="44" fillId="0" borderId="0" xfId="0" applyFont="1"/>
    <xf numFmtId="0" fontId="43" fillId="2" borderId="0" xfId="0" applyFont="1" applyFill="1"/>
    <xf numFmtId="0" fontId="3" fillId="2" borderId="0" xfId="0" applyFont="1" applyFill="1" applyAlignment="1">
      <alignment horizontal="center"/>
    </xf>
    <xf numFmtId="0" fontId="44" fillId="2" borderId="0" xfId="0" applyFont="1" applyFill="1"/>
    <xf numFmtId="0" fontId="45" fillId="0" borderId="0" xfId="0" applyFont="1" applyAlignment="1">
      <alignment vertical="center"/>
    </xf>
    <xf numFmtId="0" fontId="46" fillId="2" borderId="0" xfId="0" applyFont="1" applyFill="1"/>
    <xf numFmtId="0" fontId="46" fillId="2" borderId="0" xfId="0" applyFont="1" applyFill="1" applyAlignment="1">
      <alignment horizontal="center"/>
    </xf>
    <xf numFmtId="49" fontId="46" fillId="2" borderId="0" xfId="0" applyNumberFormat="1" applyFont="1" applyFill="1" applyBorder="1" applyAlignment="1">
      <alignment horizontal="center" vertical="center" wrapText="1"/>
    </xf>
    <xf numFmtId="167" fontId="46" fillId="2" borderId="0" xfId="0" applyNumberFormat="1" applyFont="1" applyFill="1" applyAlignment="1">
      <alignment horizontal="center"/>
    </xf>
    <xf numFmtId="49" fontId="44" fillId="2" borderId="0" xfId="0" applyNumberFormat="1" applyFont="1" applyFill="1" applyAlignment="1">
      <alignment horizontal="center"/>
    </xf>
    <xf numFmtId="166" fontId="44" fillId="2" borderId="0" xfId="0" applyNumberFormat="1" applyFont="1" applyFill="1" applyAlignment="1">
      <alignment horizontal="center"/>
    </xf>
    <xf numFmtId="168" fontId="46" fillId="2" borderId="0" xfId="0" applyNumberFormat="1" applyFont="1" applyFill="1" applyAlignment="1">
      <alignment horizontal="center"/>
    </xf>
    <xf numFmtId="0" fontId="47" fillId="2" borderId="0" xfId="0" applyFont="1" applyFill="1"/>
    <xf numFmtId="0" fontId="48" fillId="2" borderId="0" xfId="0" applyFont="1" applyFill="1" applyAlignment="1">
      <alignment horizontal="right"/>
    </xf>
    <xf numFmtId="49" fontId="46" fillId="2" borderId="0" xfId="0" applyNumberFormat="1" applyFont="1" applyFill="1" applyBorder="1" applyAlignment="1">
      <alignment vertical="center" wrapText="1"/>
    </xf>
    <xf numFmtId="0" fontId="44" fillId="2" borderId="0" xfId="0" applyFont="1" applyFill="1" applyAlignment="1"/>
    <xf numFmtId="0" fontId="46" fillId="2" borderId="0" xfId="0" applyFont="1" applyFill="1" applyAlignment="1">
      <alignment horizontal="center" wrapText="1"/>
    </xf>
    <xf numFmtId="2" fontId="46" fillId="2" borderId="0" xfId="0" applyNumberFormat="1" applyFont="1" applyFill="1" applyAlignment="1">
      <alignment horizontal="center"/>
    </xf>
    <xf numFmtId="166" fontId="7" fillId="0" borderId="6" xfId="0" applyNumberFormat="1" applyFont="1" applyBorder="1" applyAlignment="1" applyProtection="1">
      <alignment horizontal="center"/>
      <protection locked="0"/>
    </xf>
    <xf numFmtId="166" fontId="7" fillId="0" borderId="24" xfId="0" applyNumberFormat="1" applyFont="1" applyBorder="1" applyAlignment="1" applyProtection="1">
      <alignment horizontal="center"/>
      <protection locked="0"/>
    </xf>
    <xf numFmtId="166" fontId="7" fillId="0" borderId="0" xfId="0" applyNumberFormat="1" applyFont="1" applyAlignment="1">
      <alignment horizontal="center"/>
    </xf>
    <xf numFmtId="0" fontId="10" fillId="0" borderId="3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45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65" fontId="7" fillId="0" borderId="40" xfId="0" applyNumberFormat="1" applyFont="1" applyBorder="1" applyAlignment="1" applyProtection="1">
      <alignment horizontal="center" vertical="center"/>
      <protection locked="0"/>
    </xf>
    <xf numFmtId="165" fontId="7" fillId="0" borderId="20" xfId="0" applyNumberFormat="1" applyFont="1" applyBorder="1" applyAlignment="1" applyProtection="1">
      <alignment horizontal="center" vertical="center"/>
      <protection locked="0"/>
    </xf>
    <xf numFmtId="165" fontId="7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left"/>
      <protection locked="0"/>
    </xf>
    <xf numFmtId="166" fontId="4" fillId="0" borderId="40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 locked="0"/>
    </xf>
    <xf numFmtId="0" fontId="5" fillId="0" borderId="0" xfId="0" applyFont="1" applyBorder="1"/>
    <xf numFmtId="0" fontId="9" fillId="0" borderId="31" xfId="0" applyFont="1" applyBorder="1" applyAlignment="1" applyProtection="1">
      <alignment horizontal="left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/>
    </xf>
    <xf numFmtId="166" fontId="4" fillId="0" borderId="53" xfId="0" applyNumberFormat="1" applyFont="1" applyBorder="1" applyAlignment="1">
      <alignment horizontal="center"/>
    </xf>
    <xf numFmtId="166" fontId="4" fillId="0" borderId="54" xfId="0" applyNumberFormat="1" applyFont="1" applyBorder="1" applyAlignment="1">
      <alignment horizontal="center"/>
    </xf>
    <xf numFmtId="166" fontId="4" fillId="0" borderId="51" xfId="0" applyNumberFormat="1" applyFont="1" applyBorder="1" applyAlignment="1">
      <alignment horizontal="center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12" fillId="2" borderId="31" xfId="0" applyFont="1" applyFill="1" applyBorder="1" applyAlignment="1">
      <alignment horizontal="center" vertical="center" wrapText="1"/>
    </xf>
    <xf numFmtId="0" fontId="39" fillId="2" borderId="31" xfId="0" applyFont="1" applyFill="1" applyBorder="1" applyAlignment="1">
      <alignment horizontal="center" wrapText="1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45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4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6" xfId="0" applyFont="1" applyBorder="1"/>
    <xf numFmtId="0" fontId="9" fillId="0" borderId="6" xfId="0" applyFont="1" applyBorder="1" applyAlignment="1" applyProtection="1">
      <alignment horizontal="center"/>
      <protection locked="0"/>
    </xf>
    <xf numFmtId="0" fontId="4" fillId="0" borderId="6" xfId="0" applyFont="1" applyBorder="1"/>
    <xf numFmtId="0" fontId="4" fillId="0" borderId="5" xfId="0" applyFont="1" applyBorder="1" applyAlignment="1" applyProtection="1">
      <alignment vertical="center"/>
      <protection locked="0"/>
    </xf>
    <xf numFmtId="49" fontId="10" fillId="2" borderId="48" xfId="0" applyNumberFormat="1" applyFont="1" applyFill="1" applyBorder="1" applyAlignment="1" applyProtection="1">
      <alignment horizontal="center" vertical="center"/>
    </xf>
  </cellXfs>
  <cellStyles count="5">
    <cellStyle name="Currency 2" xfId="4"/>
    <cellStyle name="Hyperlink" xfId="1" builtinId="8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117518</xdr:rowOff>
    </xdr:from>
    <xdr:to>
      <xdr:col>23</xdr:col>
      <xdr:colOff>0</xdr:colOff>
      <xdr:row>87</xdr:row>
      <xdr:rowOff>40361</xdr:rowOff>
    </xdr:to>
    <xdr:sp macro="" textlink="">
      <xdr:nvSpPr>
        <xdr:cNvPr id="2049" name="Text 1">
          <a:extLst>
            <a:ext uri="{FF2B5EF4-FFF2-40B4-BE49-F238E27FC236}">
              <a16:creationId xmlns:a16="http://schemas.microsoft.com/office/drawing/2014/main" id="{75C682D9-70D6-4A1F-A8FF-808630169CBF}"/>
            </a:ext>
          </a:extLst>
        </xdr:cNvPr>
        <xdr:cNvSpPr txBox="1">
          <a:spLocks noChangeArrowheads="1"/>
        </xdr:cNvSpPr>
      </xdr:nvSpPr>
      <xdr:spPr bwMode="auto">
        <a:xfrm>
          <a:off x="0" y="15026565"/>
          <a:ext cx="7272903" cy="681614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sz="1000" b="1" i="0" u="sng" strike="noStrike">
              <a:effectLst/>
              <a:latin typeface="+mn-lt"/>
              <a:ea typeface="+mn-ea"/>
              <a:cs typeface="+mn-cs"/>
            </a:rPr>
            <a:t>PACKAGING</a:t>
          </a:r>
          <a:r>
            <a:rPr lang="en-US" sz="1800"/>
            <a:t> </a:t>
          </a:r>
        </a:p>
        <a:p>
          <a:pPr algn="l" rtl="0">
            <a:lnSpc>
              <a:spcPts val="1200"/>
            </a:lnSpc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Unground, dried samples can be submitted in paper or plastic bags, coin envelopes, etc.</a:t>
          </a:r>
          <a:r>
            <a:rPr lang="en-US" sz="1800"/>
            <a:t> </a:t>
          </a:r>
        </a:p>
        <a:p>
          <a:pPr algn="l" rtl="0">
            <a:lnSpc>
              <a:spcPts val="1200"/>
            </a:lnSpc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Ground samples can be submitted in coin envelopes (preferred, 2.5" X 4.5" size coin envelopes are usually the best fit), vials, etc.</a:t>
          </a:r>
          <a:r>
            <a:rPr lang="en-US" sz="1800"/>
            <a:t> </a:t>
          </a:r>
        </a:p>
        <a:p>
          <a:pPr algn="l" rtl="0">
            <a:lnSpc>
              <a:spcPts val="1200"/>
            </a:lnSpc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Before analysis, all samples are re-dried at 65° C in coin envelopes, and kept in a dessicator until sub-sampling.</a:t>
          </a:r>
          <a:r>
            <a:rPr lang="en-US" sz="1800"/>
            <a:t> </a:t>
          </a:r>
          <a:endParaRPr lang="en-US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61</xdr:row>
      <xdr:rowOff>97791</xdr:rowOff>
    </xdr:from>
    <xdr:to>
      <xdr:col>22</xdr:col>
      <xdr:colOff>476863</xdr:colOff>
      <xdr:row>64</xdr:row>
      <xdr:rowOff>153368</xdr:rowOff>
    </xdr:to>
    <xdr:sp macro="" textlink="">
      <xdr:nvSpPr>
        <xdr:cNvPr id="2050" name="Text 2">
          <a:extLst>
            <a:ext uri="{FF2B5EF4-FFF2-40B4-BE49-F238E27FC236}">
              <a16:creationId xmlns:a16="http://schemas.microsoft.com/office/drawing/2014/main" id="{2B81F27E-54CF-4F45-B121-8515B54039D1}"/>
            </a:ext>
          </a:extLst>
        </xdr:cNvPr>
        <xdr:cNvSpPr txBox="1">
          <a:spLocks noChangeArrowheads="1"/>
        </xdr:cNvSpPr>
      </xdr:nvSpPr>
      <xdr:spPr bwMode="auto">
        <a:xfrm>
          <a:off x="0" y="11455143"/>
          <a:ext cx="7241227" cy="53989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sz="1000" b="1" i="0" u="sng" strike="noStrike">
              <a:effectLst/>
              <a:latin typeface="+mn-lt"/>
              <a:ea typeface="+mn-ea"/>
              <a:cs typeface="+mn-cs"/>
            </a:rPr>
            <a:t>SAMPLE SIZE</a:t>
          </a:r>
          <a:r>
            <a:rPr lang="en-US" sz="1200" b="1"/>
            <a:t> </a:t>
          </a:r>
        </a:p>
        <a:p>
          <a:pPr algn="l" rtl="0">
            <a:lnSpc>
              <a:spcPts val="1200"/>
            </a:lnSpc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The recommended minimum sample amount is 5-10 grams of dried and ground material.  This amount typically provides enough material for duplicate analyses, potential reruns, and for ease of handling.  </a:t>
          </a:r>
          <a:r>
            <a:rPr lang="en-US" sz="1200"/>
            <a:t> 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19051</xdr:colOff>
      <xdr:row>107</xdr:row>
      <xdr:rowOff>19050</xdr:rowOff>
    </xdr:from>
    <xdr:to>
      <xdr:col>22</xdr:col>
      <xdr:colOff>495301</xdr:colOff>
      <xdr:row>107</xdr:row>
      <xdr:rowOff>234089</xdr:rowOff>
    </xdr:to>
    <xdr:sp macro="" textlink="">
      <xdr:nvSpPr>
        <xdr:cNvPr id="2051" name="Text 3">
          <a:extLst>
            <a:ext uri="{FF2B5EF4-FFF2-40B4-BE49-F238E27FC236}">
              <a16:creationId xmlns:a16="http://schemas.microsoft.com/office/drawing/2014/main" id="{CB47215B-EB0F-4F8C-8B79-7403C8E9FCEB}"/>
            </a:ext>
          </a:extLst>
        </xdr:cNvPr>
        <xdr:cNvSpPr txBox="1">
          <a:spLocks noChangeArrowheads="1"/>
        </xdr:cNvSpPr>
      </xdr:nvSpPr>
      <xdr:spPr bwMode="auto">
        <a:xfrm>
          <a:off x="19051" y="20174919"/>
          <a:ext cx="7240614" cy="215039"/>
        </a:xfrm>
        <a:prstGeom prst="rect">
          <a:avLst/>
        </a:prstGeom>
        <a:solidFill>
          <a:srgbClr val="FFD5B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+mn-lt"/>
              <a:cs typeface="Arial"/>
            </a:rPr>
            <a:t> Samples will be </a:t>
          </a:r>
          <a:r>
            <a:rPr lang="en-US" sz="1000" b="0" i="1" u="sng" strike="noStrike" baseline="0">
              <a:solidFill>
                <a:srgbClr val="000000"/>
              </a:solidFill>
              <a:latin typeface="+mn-lt"/>
              <a:cs typeface="Arial"/>
            </a:rPr>
            <a:t>discarded</a:t>
          </a:r>
          <a:r>
            <a:rPr lang="en-US" sz="1000" b="0" i="1" u="none" strike="noStrike" baseline="0">
              <a:solidFill>
                <a:srgbClr val="000000"/>
              </a:solidFill>
              <a:latin typeface="+mn-lt"/>
              <a:cs typeface="Arial"/>
            </a:rPr>
            <a:t> three months after data is sent from the laboratory, due to limited storage space.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7</xdr:row>
          <xdr:rowOff>190500</xdr:rowOff>
        </xdr:from>
        <xdr:to>
          <xdr:col>3</xdr:col>
          <xdr:colOff>133350</xdr:colOff>
          <xdr:row>8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9</xdr:row>
          <xdr:rowOff>0</xdr:rowOff>
        </xdr:from>
        <xdr:to>
          <xdr:col>3</xdr:col>
          <xdr:colOff>133350</xdr:colOff>
          <xdr:row>10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10</xdr:row>
          <xdr:rowOff>0</xdr:rowOff>
        </xdr:from>
        <xdr:to>
          <xdr:col>3</xdr:col>
          <xdr:colOff>133350</xdr:colOff>
          <xdr:row>11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76200</xdr:rowOff>
        </xdr:from>
        <xdr:to>
          <xdr:col>17</xdr:col>
          <xdr:colOff>304800</xdr:colOff>
          <xdr:row>12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Samples will be picked up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11</xdr:row>
          <xdr:rowOff>66675</xdr:rowOff>
        </xdr:from>
        <xdr:to>
          <xdr:col>22</xdr:col>
          <xdr:colOff>0</xdr:colOff>
          <xdr:row>12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11</xdr:row>
          <xdr:rowOff>57150</xdr:rowOff>
        </xdr:from>
        <xdr:to>
          <xdr:col>23</xdr:col>
          <xdr:colOff>76200</xdr:colOff>
          <xdr:row>12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16"/>
  <sheetViews>
    <sheetView showGridLines="0" tabSelected="1" topLeftCell="A28" zoomScale="118" zoomScaleNormal="118" workbookViewId="0">
      <selection activeCell="R43" sqref="R43:R44"/>
    </sheetView>
  </sheetViews>
  <sheetFormatPr defaultRowHeight="12.75" x14ac:dyDescent="0.2"/>
  <cols>
    <col min="1" max="1" width="1.7109375" style="23" customWidth="1"/>
    <col min="2" max="2" width="3.28515625" style="23" customWidth="1"/>
    <col min="3" max="3" width="5.5703125" style="23" customWidth="1"/>
    <col min="4" max="17" width="4.28515625" style="23" customWidth="1"/>
    <col min="18" max="18" width="5.85546875" style="23" customWidth="1"/>
    <col min="19" max="19" width="6.42578125" style="53" customWidth="1"/>
    <col min="20" max="21" width="6.42578125" style="80" customWidth="1"/>
    <col min="22" max="22" width="6.5703125" style="23" customWidth="1"/>
    <col min="23" max="23" width="7.5703125" style="95" customWidth="1"/>
    <col min="24" max="24" width="9.140625" style="2"/>
    <col min="25" max="16384" width="9.140625" style="23"/>
  </cols>
  <sheetData>
    <row r="1" spans="1:31" ht="13.5" customHeight="1" x14ac:dyDescent="0.25">
      <c r="A1" s="1" t="s">
        <v>0</v>
      </c>
      <c r="C1" s="24"/>
      <c r="D1" s="24"/>
      <c r="E1" s="24"/>
      <c r="F1" s="24"/>
      <c r="G1" s="24"/>
      <c r="H1" s="24"/>
      <c r="I1" s="24"/>
      <c r="J1" s="24"/>
      <c r="L1" s="24"/>
      <c r="N1" s="24"/>
      <c r="O1" s="39" t="s">
        <v>21</v>
      </c>
      <c r="Q1" s="24"/>
      <c r="R1" s="24"/>
      <c r="S1" s="40"/>
      <c r="T1" s="81"/>
      <c r="U1" s="81"/>
      <c r="W1" s="124" t="s">
        <v>41</v>
      </c>
    </row>
    <row r="2" spans="1:31" x14ac:dyDescent="0.2">
      <c r="C2" s="24"/>
      <c r="D2" s="24"/>
      <c r="E2" s="24"/>
      <c r="F2" s="24"/>
      <c r="G2" s="24"/>
      <c r="H2" s="24"/>
      <c r="I2" s="24"/>
      <c r="J2" s="24"/>
      <c r="L2" s="24"/>
      <c r="N2" s="24"/>
      <c r="O2" s="25" t="s">
        <v>61</v>
      </c>
      <c r="Q2" s="24"/>
      <c r="R2" s="24"/>
      <c r="S2" s="40"/>
      <c r="T2" s="81"/>
      <c r="U2" s="81"/>
      <c r="W2" s="78" t="s">
        <v>132</v>
      </c>
      <c r="X2"/>
    </row>
    <row r="3" spans="1:31" ht="20.25" customHeigh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 t="s">
        <v>1</v>
      </c>
      <c r="V3" s="131" t="s">
        <v>22</v>
      </c>
      <c r="W3" s="131"/>
    </row>
    <row r="4" spans="1:31" s="30" customFormat="1" ht="16.5" customHeight="1" x14ac:dyDescent="0.2">
      <c r="A4" s="129" t="s">
        <v>87</v>
      </c>
      <c r="B4" s="129"/>
      <c r="C4" s="129"/>
      <c r="D4" s="129"/>
      <c r="E4" s="270"/>
      <c r="F4" s="270"/>
      <c r="G4" s="270"/>
      <c r="H4" s="270"/>
      <c r="I4" s="270"/>
      <c r="J4" s="270"/>
      <c r="K4" s="270"/>
      <c r="L4" s="129" t="s">
        <v>85</v>
      </c>
      <c r="M4" s="129"/>
      <c r="N4" s="129"/>
      <c r="O4" s="270"/>
      <c r="P4" s="270"/>
      <c r="Q4" s="270"/>
      <c r="R4" s="270"/>
      <c r="S4" s="270"/>
      <c r="T4" s="270"/>
      <c r="U4" s="129" t="s">
        <v>86</v>
      </c>
      <c r="V4" s="129"/>
      <c r="W4" s="159"/>
    </row>
    <row r="5" spans="1:31" s="5" customFormat="1" ht="16.5" customHeight="1" x14ac:dyDescent="0.2">
      <c r="A5" s="129" t="s">
        <v>100</v>
      </c>
      <c r="B5" s="129"/>
      <c r="C5" s="129"/>
      <c r="D5" s="129"/>
      <c r="E5" s="129"/>
      <c r="F5" s="246"/>
      <c r="G5" s="246"/>
      <c r="H5" s="246"/>
      <c r="I5" s="246"/>
      <c r="J5" s="246"/>
      <c r="K5" s="246"/>
      <c r="L5" s="246"/>
      <c r="M5" s="246"/>
      <c r="N5" s="129" t="s">
        <v>84</v>
      </c>
      <c r="O5" s="129"/>
      <c r="P5" s="246"/>
      <c r="Q5" s="246"/>
      <c r="R5" s="246"/>
      <c r="S5" s="246"/>
      <c r="T5" s="246"/>
      <c r="U5" s="129" t="s">
        <v>2</v>
      </c>
      <c r="V5" s="129"/>
      <c r="W5" s="160"/>
    </row>
    <row r="6" spans="1:31" s="5" customFormat="1" ht="16.5" customHeight="1" x14ac:dyDescent="0.2">
      <c r="A6" s="129" t="s">
        <v>112</v>
      </c>
      <c r="B6" s="129"/>
      <c r="C6" s="129"/>
      <c r="D6" s="129"/>
      <c r="E6" s="129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71"/>
      <c r="R6" s="271"/>
      <c r="S6" s="271"/>
      <c r="T6" s="271"/>
      <c r="U6" s="271"/>
      <c r="V6" s="271"/>
      <c r="W6" s="271"/>
    </row>
    <row r="7" spans="1:31" s="5" customFormat="1" ht="16.5" customHeight="1" x14ac:dyDescent="0.2">
      <c r="A7" s="132" t="s">
        <v>52</v>
      </c>
      <c r="B7" s="128"/>
      <c r="C7" s="128"/>
      <c r="D7" s="137" t="s">
        <v>60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206" t="s">
        <v>59</v>
      </c>
      <c r="R7" s="125"/>
      <c r="S7" s="125"/>
      <c r="T7" s="125"/>
      <c r="U7" s="125"/>
      <c r="V7" s="125"/>
      <c r="W7" s="127"/>
    </row>
    <row r="8" spans="1:31" s="128" customFormat="1" ht="16.5" customHeight="1" x14ac:dyDescent="0.2">
      <c r="A8" s="133" t="s">
        <v>53</v>
      </c>
      <c r="B8" s="125"/>
      <c r="C8" s="125"/>
      <c r="D8" s="125"/>
      <c r="E8" s="125"/>
      <c r="F8" s="125"/>
      <c r="G8" s="125"/>
      <c r="H8" s="127"/>
      <c r="I8" s="126" t="s">
        <v>54</v>
      </c>
      <c r="J8" s="125"/>
      <c r="K8" s="125"/>
      <c r="L8" s="125"/>
      <c r="M8" s="125"/>
      <c r="N8" s="125"/>
      <c r="O8" s="125"/>
      <c r="P8" s="125"/>
      <c r="Q8" s="134" t="s">
        <v>55</v>
      </c>
      <c r="R8" s="129"/>
      <c r="S8" s="129"/>
      <c r="T8" s="129"/>
      <c r="U8" s="278"/>
      <c r="V8" s="278"/>
      <c r="W8" s="279"/>
    </row>
    <row r="9" spans="1:31" s="5" customFormat="1" ht="16.5" customHeight="1" x14ac:dyDescent="0.2">
      <c r="A9" s="240" t="s">
        <v>146</v>
      </c>
      <c r="B9" s="241"/>
      <c r="C9" s="241"/>
      <c r="D9" s="241"/>
      <c r="E9" s="241"/>
      <c r="F9" s="241"/>
      <c r="G9" s="241"/>
      <c r="H9" s="242"/>
      <c r="I9" s="280"/>
      <c r="J9" s="246"/>
      <c r="K9" s="246"/>
      <c r="L9" s="246"/>
      <c r="M9" s="246"/>
      <c r="N9" s="246"/>
      <c r="O9" s="246"/>
      <c r="P9" s="247"/>
      <c r="Q9" s="134" t="s">
        <v>56</v>
      </c>
      <c r="R9" s="129"/>
      <c r="S9" s="129"/>
      <c r="T9" s="129"/>
      <c r="U9" s="246"/>
      <c r="V9" s="246"/>
      <c r="W9" s="247"/>
    </row>
    <row r="10" spans="1:31" s="5" customFormat="1" ht="16.5" customHeight="1" x14ac:dyDescent="0.2">
      <c r="A10" s="240" t="s">
        <v>145</v>
      </c>
      <c r="B10" s="241"/>
      <c r="C10" s="241"/>
      <c r="D10" s="241"/>
      <c r="E10" s="241"/>
      <c r="F10" s="241"/>
      <c r="G10" s="241"/>
      <c r="H10" s="242"/>
      <c r="I10" s="280"/>
      <c r="J10" s="246"/>
      <c r="K10" s="246"/>
      <c r="L10" s="246"/>
      <c r="M10" s="246"/>
      <c r="N10" s="246"/>
      <c r="O10" s="246"/>
      <c r="P10" s="247"/>
      <c r="Q10" s="280"/>
      <c r="R10" s="246"/>
      <c r="S10" s="246"/>
      <c r="T10" s="246"/>
      <c r="U10" s="246"/>
      <c r="V10" s="246"/>
      <c r="W10" s="247"/>
    </row>
    <row r="11" spans="1:31" s="5" customFormat="1" ht="16.5" customHeight="1" x14ac:dyDescent="0.2">
      <c r="A11" s="243" t="s">
        <v>147</v>
      </c>
      <c r="B11" s="244"/>
      <c r="C11" s="244"/>
      <c r="D11" s="244"/>
      <c r="E11" s="244"/>
      <c r="F11" s="244"/>
      <c r="G11" s="244"/>
      <c r="H11" s="245"/>
      <c r="I11" s="135" t="s">
        <v>57</v>
      </c>
      <c r="J11" s="136"/>
      <c r="K11" s="136"/>
      <c r="L11" s="136"/>
      <c r="M11" s="283"/>
      <c r="N11" s="283"/>
      <c r="O11" s="283"/>
      <c r="P11" s="284"/>
      <c r="Q11" s="135" t="s">
        <v>58</v>
      </c>
      <c r="R11" s="136"/>
      <c r="S11" s="136"/>
      <c r="T11" s="136"/>
      <c r="U11" s="281"/>
      <c r="V11" s="281"/>
      <c r="W11" s="282"/>
    </row>
    <row r="12" spans="1:31" ht="20.25" customHeight="1" x14ac:dyDescent="0.2">
      <c r="A12" s="29" t="s">
        <v>82</v>
      </c>
      <c r="B12" s="30"/>
      <c r="C12" s="28"/>
      <c r="D12" s="254"/>
      <c r="E12" s="254"/>
      <c r="F12" s="254"/>
      <c r="G12" s="254"/>
      <c r="H12" s="254"/>
      <c r="I12" s="254"/>
      <c r="J12" s="254"/>
      <c r="K12" s="254"/>
      <c r="L12" s="254"/>
      <c r="M12" s="157"/>
      <c r="O12" s="30"/>
      <c r="P12" s="30"/>
      <c r="Q12" s="31"/>
      <c r="S12" s="41"/>
      <c r="T12" s="82" t="s">
        <v>102</v>
      </c>
      <c r="U12" s="82"/>
      <c r="V12" s="28"/>
      <c r="W12" s="158"/>
    </row>
    <row r="13" spans="1:31" ht="20.25" customHeight="1" x14ac:dyDescent="0.2">
      <c r="A13" s="75" t="s">
        <v>83</v>
      </c>
      <c r="B13" s="74"/>
      <c r="C13" s="74"/>
      <c r="D13" s="74"/>
      <c r="E13" s="76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Y13" s="4"/>
      <c r="Z13" s="4"/>
      <c r="AA13" s="4"/>
      <c r="AB13" s="4"/>
      <c r="AC13" s="4"/>
      <c r="AD13" s="4"/>
      <c r="AE13" s="4"/>
    </row>
    <row r="14" spans="1:31" ht="22.5" customHeight="1" x14ac:dyDescent="0.2">
      <c r="A14" s="21" t="s">
        <v>38</v>
      </c>
      <c r="B14" s="24"/>
      <c r="C14" s="14"/>
      <c r="D14" s="24"/>
      <c r="E14" s="24"/>
      <c r="F14" s="24"/>
      <c r="G14" s="24"/>
      <c r="H14" s="24"/>
      <c r="I14" s="24"/>
      <c r="K14" s="24"/>
      <c r="M14" s="148"/>
      <c r="N14" s="148"/>
      <c r="O14" s="148"/>
      <c r="P14" s="148"/>
      <c r="Q14" s="148"/>
      <c r="R14" s="148"/>
      <c r="S14" s="149"/>
      <c r="T14" s="149"/>
      <c r="U14" s="150"/>
      <c r="V14" s="151"/>
      <c r="W14" s="152" t="s">
        <v>81</v>
      </c>
      <c r="Y14" s="4"/>
      <c r="Z14" s="4"/>
      <c r="AA14" s="4"/>
      <c r="AB14" s="4"/>
      <c r="AC14" s="4"/>
      <c r="AD14" s="4"/>
      <c r="AE14" s="4"/>
    </row>
    <row r="15" spans="1:31" ht="15" customHeight="1" x14ac:dyDescent="0.2">
      <c r="A15" s="3"/>
      <c r="B15" s="14" t="s">
        <v>3</v>
      </c>
      <c r="C15" s="3" t="s">
        <v>62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13"/>
      <c r="R15" s="214"/>
      <c r="S15" s="215"/>
      <c r="T15" s="65"/>
      <c r="U15" s="90"/>
      <c r="V15" s="36"/>
      <c r="W15" s="92"/>
      <c r="Y15" s="4"/>
      <c r="Z15" s="4"/>
      <c r="AA15" s="4"/>
      <c r="AB15" s="4"/>
      <c r="AC15" s="4"/>
      <c r="AD15" s="4"/>
      <c r="AE15" s="4"/>
    </row>
    <row r="16" spans="1:31" s="12" customFormat="1" x14ac:dyDescent="0.2">
      <c r="A16" s="3"/>
      <c r="B16" s="14" t="s">
        <v>4</v>
      </c>
      <c r="C16" s="3" t="s">
        <v>37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5"/>
      <c r="R16" s="7"/>
      <c r="S16" s="217" t="s">
        <v>129</v>
      </c>
      <c r="T16" s="65"/>
      <c r="U16" s="216"/>
      <c r="V16" s="7"/>
      <c r="W16" s="93"/>
      <c r="X16" s="2"/>
      <c r="Y16" s="4"/>
      <c r="Z16" s="4"/>
      <c r="AA16" s="4"/>
      <c r="AB16" s="4"/>
      <c r="AC16" s="5"/>
      <c r="AD16" s="4"/>
      <c r="AE16" s="4"/>
    </row>
    <row r="17" spans="1:31" s="4" customFormat="1" x14ac:dyDescent="0.2">
      <c r="A17" s="23"/>
      <c r="B17" s="14" t="s">
        <v>76</v>
      </c>
      <c r="C17" s="3" t="s">
        <v>75</v>
      </c>
      <c r="E17" s="36"/>
      <c r="F17" s="36"/>
      <c r="G17" s="36"/>
      <c r="H17" s="36"/>
      <c r="J17" s="36"/>
      <c r="K17" s="79" t="s">
        <v>42</v>
      </c>
      <c r="L17" s="36"/>
      <c r="M17" s="36"/>
      <c r="N17" s="36"/>
      <c r="O17" s="36"/>
      <c r="P17" s="36"/>
      <c r="Q17" s="36"/>
      <c r="R17" s="36"/>
      <c r="S17" s="52"/>
      <c r="T17" s="81"/>
      <c r="U17" s="91"/>
      <c r="V17" s="7"/>
      <c r="W17" s="93"/>
      <c r="X17" s="2"/>
      <c r="AC17" s="5"/>
    </row>
    <row r="18" spans="1:31" s="4" customFormat="1" ht="11.25" customHeight="1" x14ac:dyDescent="0.2">
      <c r="A18" s="276" t="s">
        <v>80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185"/>
      <c r="X18" s="2"/>
      <c r="AC18" s="5"/>
    </row>
    <row r="19" spans="1:31" ht="12" customHeight="1" x14ac:dyDescent="0.2">
      <c r="A19" s="272" t="s">
        <v>66</v>
      </c>
      <c r="B19" s="273"/>
      <c r="C19" s="186"/>
      <c r="D19" s="187"/>
      <c r="E19" s="187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9"/>
      <c r="R19" s="190" t="s">
        <v>33</v>
      </c>
      <c r="S19" s="191" t="s">
        <v>5</v>
      </c>
      <c r="T19" s="191" t="s">
        <v>5</v>
      </c>
      <c r="U19" s="191" t="s">
        <v>5</v>
      </c>
      <c r="V19" s="192" t="s">
        <v>5</v>
      </c>
      <c r="W19" s="193" t="s">
        <v>18</v>
      </c>
      <c r="X19" s="23"/>
    </row>
    <row r="20" spans="1:31" s="12" customFormat="1" x14ac:dyDescent="0.2">
      <c r="A20" s="274" t="s">
        <v>6</v>
      </c>
      <c r="B20" s="275"/>
      <c r="C20" s="194"/>
      <c r="D20" s="195"/>
      <c r="E20" s="196" t="s">
        <v>7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7"/>
      <c r="R20" s="198" t="s">
        <v>39</v>
      </c>
      <c r="S20" s="199" t="s">
        <v>77</v>
      </c>
      <c r="T20" s="199" t="s">
        <v>8</v>
      </c>
      <c r="U20" s="200" t="s">
        <v>9</v>
      </c>
      <c r="V20" s="201" t="s">
        <v>10</v>
      </c>
      <c r="W20" s="202" t="s">
        <v>11</v>
      </c>
      <c r="X20" s="2"/>
      <c r="Y20" s="4"/>
      <c r="Z20" s="4"/>
      <c r="AA20" s="4"/>
      <c r="AB20" s="4"/>
      <c r="AC20" s="4"/>
      <c r="AD20" s="4"/>
      <c r="AE20" s="4"/>
    </row>
    <row r="21" spans="1:31" s="26" customFormat="1" x14ac:dyDescent="0.2">
      <c r="A21" s="264" t="s">
        <v>107</v>
      </c>
      <c r="B21" s="265"/>
      <c r="C21" s="16" t="s">
        <v>91</v>
      </c>
      <c r="D21" s="16"/>
      <c r="E21" s="16"/>
      <c r="F21" s="16"/>
      <c r="G21" s="35"/>
      <c r="H21" s="35"/>
      <c r="I21" s="35" t="s">
        <v>51</v>
      </c>
      <c r="J21" s="16"/>
      <c r="K21" s="16"/>
      <c r="L21" s="16"/>
      <c r="M21" s="16"/>
      <c r="N21" s="16"/>
      <c r="O21" s="16"/>
      <c r="P21" s="16"/>
      <c r="Q21" s="17"/>
      <c r="R21" s="161"/>
      <c r="S21" s="83">
        <v>6.7</v>
      </c>
      <c r="T21" s="83">
        <v>4.3</v>
      </c>
      <c r="U21" s="83">
        <v>3</v>
      </c>
      <c r="V21" s="163"/>
      <c r="W21" s="99">
        <v>25</v>
      </c>
      <c r="X21" s="2"/>
      <c r="Y21" s="5"/>
      <c r="Z21" s="5"/>
      <c r="AA21" s="5"/>
      <c r="AB21" s="5"/>
      <c r="AC21" s="4"/>
      <c r="AD21" s="5"/>
      <c r="AE21" s="5"/>
    </row>
    <row r="22" spans="1:31" s="4" customFormat="1" ht="16.350000000000001" customHeight="1" x14ac:dyDescent="0.2">
      <c r="A22" s="262" t="s">
        <v>67</v>
      </c>
      <c r="B22" s="263"/>
      <c r="C22" s="16" t="s">
        <v>91</v>
      </c>
      <c r="D22" s="16"/>
      <c r="E22" s="16"/>
      <c r="F22" s="16"/>
      <c r="G22" s="35"/>
      <c r="H22" s="35"/>
      <c r="I22" s="35" t="s">
        <v>23</v>
      </c>
      <c r="J22" s="16"/>
      <c r="K22" s="16"/>
      <c r="L22" s="16"/>
      <c r="M22" s="16"/>
      <c r="N22" s="16"/>
      <c r="O22" s="16"/>
      <c r="P22" s="16"/>
      <c r="Q22" s="17"/>
      <c r="R22" s="162"/>
      <c r="S22" s="83">
        <v>9.1999999999999993</v>
      </c>
      <c r="T22" s="83">
        <v>5.8</v>
      </c>
      <c r="U22" s="83">
        <v>4</v>
      </c>
      <c r="V22" s="163"/>
      <c r="W22" s="99">
        <v>25</v>
      </c>
      <c r="X22" s="2"/>
    </row>
    <row r="23" spans="1:31" s="4" customFormat="1" ht="16.350000000000001" customHeight="1" x14ac:dyDescent="0.2">
      <c r="A23" s="262" t="s">
        <v>68</v>
      </c>
      <c r="B23" s="263"/>
      <c r="C23" s="16" t="s">
        <v>92</v>
      </c>
      <c r="D23" s="16"/>
      <c r="E23" s="16"/>
      <c r="F23" s="16"/>
      <c r="G23" s="35"/>
      <c r="H23" s="35"/>
      <c r="I23" s="110" t="s">
        <v>126</v>
      </c>
      <c r="J23" s="16"/>
      <c r="K23" s="16"/>
      <c r="L23" s="16"/>
      <c r="M23" s="16"/>
      <c r="N23" s="16"/>
      <c r="O23" s="16"/>
      <c r="P23" s="16"/>
      <c r="Q23" s="17"/>
      <c r="R23" s="162"/>
      <c r="S23" s="83">
        <v>17.399999999999999</v>
      </c>
      <c r="T23" s="83">
        <v>10.7</v>
      </c>
      <c r="U23" s="83">
        <v>7.2</v>
      </c>
      <c r="V23" s="163"/>
      <c r="W23" s="99">
        <v>25</v>
      </c>
      <c r="X23" s="2"/>
    </row>
    <row r="24" spans="1:31" s="4" customFormat="1" ht="16.350000000000001" customHeight="1" thickBot="1" x14ac:dyDescent="0.25">
      <c r="A24" s="287" t="s">
        <v>69</v>
      </c>
      <c r="B24" s="288"/>
      <c r="C24" s="109" t="s">
        <v>97</v>
      </c>
      <c r="D24" s="109"/>
      <c r="E24" s="109"/>
      <c r="F24" s="109"/>
      <c r="G24" s="110"/>
      <c r="H24" s="110"/>
      <c r="I24" s="110" t="s">
        <v>127</v>
      </c>
      <c r="J24" s="109"/>
      <c r="K24" s="109"/>
      <c r="L24" s="109"/>
      <c r="M24" s="109"/>
      <c r="N24" s="109"/>
      <c r="O24" s="109"/>
      <c r="P24" s="109"/>
      <c r="Q24" s="111"/>
      <c r="R24" s="165"/>
      <c r="S24" s="145">
        <v>17.399999999999999</v>
      </c>
      <c r="T24" s="145">
        <v>10.7</v>
      </c>
      <c r="U24" s="145">
        <v>7.2</v>
      </c>
      <c r="V24" s="164"/>
      <c r="W24" s="146">
        <v>25</v>
      </c>
      <c r="X24" s="2"/>
    </row>
    <row r="25" spans="1:31" customFormat="1" ht="13.5" thickTop="1" x14ac:dyDescent="0.2">
      <c r="A25" s="179"/>
      <c r="B25" s="303"/>
      <c r="C25" s="180" t="s">
        <v>104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2"/>
      <c r="O25" s="182"/>
      <c r="P25" s="182"/>
      <c r="Q25" s="183"/>
      <c r="R25" s="183"/>
      <c r="S25" s="183"/>
      <c r="T25" s="181"/>
      <c r="U25" s="183"/>
      <c r="V25" s="203"/>
      <c r="W25" s="184"/>
    </row>
    <row r="26" spans="1:31" s="4" customFormat="1" ht="16.350000000000001" customHeight="1" x14ac:dyDescent="0.2">
      <c r="A26" s="264" t="s">
        <v>70</v>
      </c>
      <c r="B26" s="265"/>
      <c r="C26" s="15" t="s">
        <v>95</v>
      </c>
      <c r="D26" s="15"/>
      <c r="E26" s="15"/>
      <c r="F26" s="15"/>
      <c r="G26" s="50"/>
      <c r="H26" s="50"/>
      <c r="I26" s="50" t="s">
        <v>63</v>
      </c>
      <c r="J26" s="15"/>
      <c r="K26" s="15"/>
      <c r="L26" s="15"/>
      <c r="M26" s="15"/>
      <c r="N26" s="15"/>
      <c r="O26" s="15"/>
      <c r="P26" s="15"/>
      <c r="Q26" s="171"/>
      <c r="R26" s="167"/>
      <c r="S26" s="86">
        <v>30.2</v>
      </c>
      <c r="T26" s="86">
        <v>18.3</v>
      </c>
      <c r="U26" s="86">
        <v>12.1</v>
      </c>
      <c r="V26" s="168"/>
      <c r="W26" s="102">
        <v>30</v>
      </c>
      <c r="X26" s="2"/>
    </row>
    <row r="27" spans="1:31" s="4" customFormat="1" ht="16.350000000000001" customHeight="1" x14ac:dyDescent="0.2">
      <c r="A27" s="262" t="s">
        <v>71</v>
      </c>
      <c r="B27" s="263"/>
      <c r="C27" s="16" t="s">
        <v>93</v>
      </c>
      <c r="D27" s="16"/>
      <c r="E27" s="16"/>
      <c r="F27" s="16"/>
      <c r="G27" s="35"/>
      <c r="H27" s="35"/>
      <c r="I27" s="35" t="s">
        <v>65</v>
      </c>
      <c r="J27" s="16"/>
      <c r="K27" s="16"/>
      <c r="L27" s="16"/>
      <c r="M27" s="16"/>
      <c r="N27" s="16"/>
      <c r="O27" s="16"/>
      <c r="P27" s="16"/>
      <c r="Q27" s="17"/>
      <c r="R27" s="162"/>
      <c r="S27" s="83">
        <v>27.2</v>
      </c>
      <c r="T27" s="83">
        <v>17</v>
      </c>
      <c r="U27" s="83">
        <v>11.1</v>
      </c>
      <c r="V27" s="163"/>
      <c r="W27" s="99">
        <v>30</v>
      </c>
      <c r="X27" s="2"/>
    </row>
    <row r="28" spans="1:31" s="4" customFormat="1" ht="16.350000000000001" customHeight="1" x14ac:dyDescent="0.2">
      <c r="A28" s="262" t="s">
        <v>72</v>
      </c>
      <c r="B28" s="263"/>
      <c r="C28" s="16" t="s">
        <v>98</v>
      </c>
      <c r="D28" s="16"/>
      <c r="E28" s="16"/>
      <c r="F28" s="16"/>
      <c r="G28" s="35"/>
      <c r="H28" s="35"/>
      <c r="I28" s="35" t="s">
        <v>65</v>
      </c>
      <c r="J28" s="16"/>
      <c r="K28" s="16"/>
      <c r="L28" s="16"/>
      <c r="M28" s="16"/>
      <c r="N28" s="16"/>
      <c r="O28" s="16"/>
      <c r="P28" s="16"/>
      <c r="Q28" s="17"/>
      <c r="R28" s="162"/>
      <c r="S28" s="83">
        <v>27.2</v>
      </c>
      <c r="T28" s="83">
        <v>17</v>
      </c>
      <c r="U28" s="83">
        <v>11.1</v>
      </c>
      <c r="V28" s="163"/>
      <c r="W28" s="99">
        <v>30</v>
      </c>
      <c r="X28" s="2"/>
    </row>
    <row r="29" spans="1:31" s="4" customFormat="1" ht="16.350000000000001" customHeight="1" x14ac:dyDescent="0.2">
      <c r="A29" s="262" t="s">
        <v>73</v>
      </c>
      <c r="B29" s="263"/>
      <c r="C29" s="16" t="s">
        <v>99</v>
      </c>
      <c r="D29" s="16"/>
      <c r="E29" s="16"/>
      <c r="F29" s="16"/>
      <c r="G29" s="35"/>
      <c r="H29" s="35"/>
      <c r="I29" s="35" t="s">
        <v>65</v>
      </c>
      <c r="J29" s="16"/>
      <c r="K29" s="16"/>
      <c r="L29" s="16"/>
      <c r="M29" s="16"/>
      <c r="N29" s="16"/>
      <c r="O29" s="16"/>
      <c r="P29" s="16"/>
      <c r="Q29" s="17"/>
      <c r="R29" s="162"/>
      <c r="S29" s="204">
        <v>40.799999999999997</v>
      </c>
      <c r="T29" s="83">
        <v>17</v>
      </c>
      <c r="U29" s="204">
        <v>16.649999999999999</v>
      </c>
      <c r="V29" s="163"/>
      <c r="W29" s="99">
        <v>30</v>
      </c>
      <c r="X29" s="2"/>
    </row>
    <row r="30" spans="1:31" s="4" customFormat="1" ht="15" customHeight="1" thickBot="1" x14ac:dyDescent="0.25">
      <c r="A30" s="257" t="s">
        <v>74</v>
      </c>
      <c r="B30" s="258"/>
      <c r="C30" s="8" t="s">
        <v>103</v>
      </c>
      <c r="D30" s="123"/>
      <c r="E30" s="8"/>
      <c r="F30" s="8"/>
      <c r="G30" s="123"/>
      <c r="H30" s="8"/>
      <c r="I30" s="35" t="s">
        <v>105</v>
      </c>
      <c r="J30" s="123"/>
      <c r="K30" s="8"/>
      <c r="L30" s="8"/>
      <c r="M30" s="11"/>
      <c r="N30" s="11"/>
      <c r="O30" s="172"/>
      <c r="P30" s="8"/>
      <c r="Q30" s="173"/>
      <c r="R30" s="166"/>
      <c r="S30" s="267" t="s">
        <v>110</v>
      </c>
      <c r="T30" s="268"/>
      <c r="U30" s="269"/>
      <c r="V30" s="174"/>
      <c r="W30" s="147">
        <v>55</v>
      </c>
      <c r="X30" s="2"/>
      <c r="Y30" s="23"/>
      <c r="Z30" s="23"/>
      <c r="AA30" s="23"/>
      <c r="AB30" s="23"/>
      <c r="AC30" s="23"/>
      <c r="AD30" s="23"/>
      <c r="AE30" s="23"/>
    </row>
    <row r="31" spans="1:31" customFormat="1" ht="13.5" thickTop="1" x14ac:dyDescent="0.2">
      <c r="A31" s="179"/>
      <c r="B31" s="303"/>
      <c r="C31" s="180" t="s">
        <v>106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2"/>
      <c r="O31" s="182"/>
      <c r="P31" s="182"/>
      <c r="Q31" s="183"/>
      <c r="R31" s="183"/>
      <c r="S31" s="183"/>
      <c r="T31" s="181"/>
      <c r="U31" s="183"/>
      <c r="V31" s="203"/>
      <c r="W31" s="184"/>
    </row>
    <row r="32" spans="1:31" s="4" customFormat="1" ht="16.350000000000001" customHeight="1" x14ac:dyDescent="0.2">
      <c r="A32" s="262" t="s">
        <v>108</v>
      </c>
      <c r="B32" s="263"/>
      <c r="C32" s="16" t="s">
        <v>94</v>
      </c>
      <c r="D32" s="16"/>
      <c r="E32" s="16"/>
      <c r="F32" s="16"/>
      <c r="G32" s="35"/>
      <c r="H32" s="35"/>
      <c r="I32" s="35" t="s">
        <v>64</v>
      </c>
      <c r="J32" s="16"/>
      <c r="K32" s="16"/>
      <c r="L32" s="16"/>
      <c r="M32" s="16"/>
      <c r="N32" s="16"/>
      <c r="O32" s="16"/>
      <c r="P32" s="16"/>
      <c r="Q32" s="17"/>
      <c r="R32" s="162"/>
      <c r="S32" s="83">
        <v>23.2</v>
      </c>
      <c r="T32" s="83">
        <v>14.5</v>
      </c>
      <c r="U32" s="83">
        <v>9.8000000000000007</v>
      </c>
      <c r="V32" s="163"/>
      <c r="W32" s="99">
        <v>30</v>
      </c>
      <c r="X32" s="2"/>
    </row>
    <row r="33" spans="1:31" s="4" customFormat="1" ht="16.350000000000001" customHeight="1" thickBot="1" x14ac:dyDescent="0.25">
      <c r="A33" s="262" t="s">
        <v>109</v>
      </c>
      <c r="B33" s="263"/>
      <c r="C33" s="16" t="s">
        <v>96</v>
      </c>
      <c r="D33" s="16"/>
      <c r="E33" s="16"/>
      <c r="F33" s="16"/>
      <c r="G33" s="35"/>
      <c r="H33" s="35"/>
      <c r="I33" s="35" t="s">
        <v>64</v>
      </c>
      <c r="J33" s="16"/>
      <c r="K33" s="16"/>
      <c r="L33" s="16"/>
      <c r="M33" s="16"/>
      <c r="N33" s="16"/>
      <c r="O33" s="16"/>
      <c r="P33" s="16"/>
      <c r="Q33" s="17"/>
      <c r="R33" s="162"/>
      <c r="S33" s="83">
        <v>31.8</v>
      </c>
      <c r="T33" s="83">
        <v>19.899999999999999</v>
      </c>
      <c r="U33" s="83">
        <v>13.1</v>
      </c>
      <c r="V33" s="163"/>
      <c r="W33" s="99">
        <v>40</v>
      </c>
      <c r="X33" s="2"/>
    </row>
    <row r="34" spans="1:31" customFormat="1" ht="13.5" thickTop="1" x14ac:dyDescent="0.2">
      <c r="A34" s="179"/>
      <c r="B34" s="303"/>
      <c r="C34" s="180" t="s">
        <v>137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2"/>
      <c r="O34" s="182"/>
      <c r="P34" s="182"/>
      <c r="Q34" s="183"/>
      <c r="R34" s="183"/>
      <c r="S34" s="183"/>
      <c r="T34" s="181"/>
      <c r="U34" s="183"/>
      <c r="V34" s="184"/>
      <c r="W34" s="184"/>
    </row>
    <row r="35" spans="1:31" s="4" customFormat="1" ht="16.350000000000001" customHeight="1" x14ac:dyDescent="0.2">
      <c r="A35" s="291" t="s">
        <v>135</v>
      </c>
      <c r="B35" s="292"/>
      <c r="C35" s="114" t="s">
        <v>24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1"/>
      <c r="R35" s="248"/>
      <c r="S35" s="255">
        <v>50.3</v>
      </c>
      <c r="T35" s="255">
        <v>31.5</v>
      </c>
      <c r="U35" s="112"/>
      <c r="V35" s="250"/>
      <c r="W35" s="113"/>
      <c r="X35" s="2"/>
      <c r="AC35" s="23"/>
    </row>
    <row r="36" spans="1:31" s="4" customFormat="1" x14ac:dyDescent="0.2">
      <c r="A36" s="293"/>
      <c r="B36" s="294"/>
      <c r="C36" s="10"/>
      <c r="D36" s="20" t="s">
        <v>89</v>
      </c>
      <c r="E36" s="8" t="s">
        <v>46</v>
      </c>
      <c r="F36" s="8"/>
      <c r="G36" s="8" t="s">
        <v>47</v>
      </c>
      <c r="H36" s="8"/>
      <c r="I36" s="8"/>
      <c r="J36" s="8"/>
      <c r="K36" s="8"/>
      <c r="L36" s="8"/>
      <c r="M36" s="8"/>
      <c r="N36" s="8"/>
      <c r="O36" s="8"/>
      <c r="P36" s="11"/>
      <c r="Q36" s="118"/>
      <c r="R36" s="253"/>
      <c r="S36" s="266">
        <v>0</v>
      </c>
      <c r="T36" s="266"/>
      <c r="U36" s="85">
        <v>21</v>
      </c>
      <c r="V36" s="252"/>
      <c r="W36" s="101">
        <v>30</v>
      </c>
      <c r="X36" s="2"/>
      <c r="AC36" s="23"/>
    </row>
    <row r="37" spans="1:31" s="4" customFormat="1" ht="16.350000000000001" customHeight="1" x14ac:dyDescent="0.2">
      <c r="A37" s="295"/>
      <c r="B37" s="296"/>
      <c r="C37" s="115"/>
      <c r="D37" s="43" t="s">
        <v>90</v>
      </c>
      <c r="E37" s="7" t="s">
        <v>44</v>
      </c>
      <c r="F37" s="7"/>
      <c r="G37" s="7" t="s">
        <v>45</v>
      </c>
      <c r="H37" s="7"/>
      <c r="I37" s="7"/>
      <c r="J37" s="7"/>
      <c r="K37" s="7"/>
      <c r="L37" s="7"/>
      <c r="M37" s="7"/>
      <c r="N37" s="7"/>
      <c r="O37" s="7"/>
      <c r="P37" s="7"/>
      <c r="R37" s="248"/>
      <c r="S37" s="255">
        <v>67.2</v>
      </c>
      <c r="T37" s="255">
        <v>42</v>
      </c>
      <c r="U37" s="255">
        <v>28.5</v>
      </c>
      <c r="V37" s="250"/>
      <c r="W37" s="289">
        <v>30</v>
      </c>
      <c r="X37" s="2"/>
      <c r="Y37" s="23"/>
      <c r="Z37" s="23"/>
      <c r="AA37" s="23"/>
      <c r="AB37" s="23"/>
      <c r="AC37" s="23"/>
      <c r="AD37" s="23"/>
      <c r="AE37" s="23"/>
    </row>
    <row r="38" spans="1:31" s="4" customFormat="1" ht="16.350000000000001" customHeight="1" x14ac:dyDescent="0.2">
      <c r="A38" s="295"/>
      <c r="B38" s="296"/>
      <c r="C38" s="10"/>
      <c r="D38" s="43"/>
      <c r="E38" s="7"/>
      <c r="F38" s="43"/>
      <c r="G38" s="7" t="s">
        <v>49</v>
      </c>
      <c r="H38" s="7"/>
      <c r="I38" s="7"/>
      <c r="J38" s="7"/>
      <c r="K38" s="7"/>
      <c r="L38" s="7"/>
      <c r="M38" s="7"/>
      <c r="N38" s="7"/>
      <c r="O38" s="7"/>
      <c r="P38" s="7"/>
      <c r="R38" s="253"/>
      <c r="S38" s="266">
        <v>0</v>
      </c>
      <c r="T38" s="266"/>
      <c r="U38" s="266"/>
      <c r="V38" s="252"/>
      <c r="W38" s="290"/>
      <c r="X38" s="2"/>
      <c r="Y38" s="23"/>
      <c r="Z38" s="23"/>
      <c r="AA38" s="23"/>
      <c r="AB38" s="23"/>
      <c r="AC38" s="23"/>
      <c r="AD38" s="23"/>
      <c r="AE38" s="23"/>
    </row>
    <row r="39" spans="1:31" s="4" customFormat="1" ht="9.75" customHeight="1" x14ac:dyDescent="0.2">
      <c r="A39" s="295"/>
      <c r="B39" s="296"/>
      <c r="C39" s="6"/>
      <c r="D39" s="119" t="s">
        <v>27</v>
      </c>
      <c r="E39" s="109" t="s">
        <v>28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248"/>
      <c r="S39" s="255">
        <v>31</v>
      </c>
      <c r="T39" s="255">
        <v>19.600000000000001</v>
      </c>
      <c r="U39" s="84"/>
      <c r="V39" s="250"/>
      <c r="W39" s="100"/>
      <c r="X39" s="2"/>
      <c r="Y39" s="23"/>
      <c r="Z39" s="23"/>
      <c r="AA39" s="23"/>
      <c r="AB39" s="23"/>
      <c r="AC39" s="23"/>
      <c r="AD39" s="23"/>
      <c r="AE39" s="23"/>
    </row>
    <row r="40" spans="1:31" s="4" customFormat="1" ht="16.350000000000001" customHeight="1" x14ac:dyDescent="0.2">
      <c r="A40" s="297"/>
      <c r="B40" s="298"/>
      <c r="C40" s="45"/>
      <c r="D40" s="45"/>
      <c r="E40" s="33" t="s">
        <v>43</v>
      </c>
      <c r="F40" s="8"/>
      <c r="G40" s="8"/>
      <c r="H40" s="8"/>
      <c r="I40" s="8"/>
      <c r="J40" s="46"/>
      <c r="K40" s="8"/>
      <c r="L40" s="8"/>
      <c r="M40" s="47"/>
      <c r="N40" s="46"/>
      <c r="O40" s="47"/>
      <c r="P40" s="8"/>
      <c r="Q40" s="48" t="s">
        <v>111</v>
      </c>
      <c r="R40" s="253"/>
      <c r="S40" s="266">
        <v>0</v>
      </c>
      <c r="T40" s="266"/>
      <c r="U40" s="85">
        <v>13.6</v>
      </c>
      <c r="V40" s="252"/>
      <c r="W40" s="101">
        <v>30</v>
      </c>
      <c r="X40" s="2"/>
      <c r="Y40" s="23"/>
      <c r="Z40" s="23"/>
      <c r="AA40" s="23"/>
      <c r="AB40" s="23"/>
      <c r="AC40" s="23"/>
      <c r="AD40" s="23"/>
      <c r="AE40" s="23"/>
    </row>
    <row r="41" spans="1:31" s="4" customFormat="1" ht="16.350000000000001" customHeight="1" x14ac:dyDescent="0.2">
      <c r="A41" s="287" t="s">
        <v>134</v>
      </c>
      <c r="B41" s="288"/>
      <c r="C41" s="18" t="s">
        <v>29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"/>
      <c r="R41" s="248"/>
      <c r="S41" s="255">
        <v>67.7</v>
      </c>
      <c r="T41" s="255">
        <v>42.4</v>
      </c>
      <c r="U41" s="84"/>
      <c r="V41" s="250"/>
      <c r="W41" s="100"/>
      <c r="X41" s="2"/>
      <c r="Y41" s="23"/>
      <c r="Z41" s="23"/>
      <c r="AA41" s="23"/>
      <c r="AB41" s="23"/>
      <c r="AC41" s="23"/>
      <c r="AD41" s="23"/>
      <c r="AE41" s="23"/>
    </row>
    <row r="42" spans="1:31" s="4" customFormat="1" ht="16.350000000000001" customHeight="1" x14ac:dyDescent="0.2">
      <c r="A42" s="293"/>
      <c r="B42" s="294"/>
      <c r="C42" s="10"/>
      <c r="D42" s="44" t="s">
        <v>25</v>
      </c>
      <c r="E42" s="8" t="s">
        <v>46</v>
      </c>
      <c r="F42" s="8"/>
      <c r="G42" s="8" t="s">
        <v>47</v>
      </c>
      <c r="H42" s="8"/>
      <c r="I42" s="8"/>
      <c r="J42" s="8"/>
      <c r="K42" s="8"/>
      <c r="L42" s="8"/>
      <c r="M42" s="8"/>
      <c r="N42" s="8"/>
      <c r="O42" s="8"/>
      <c r="P42" s="8"/>
      <c r="Q42" s="9"/>
      <c r="R42" s="253"/>
      <c r="S42" s="266">
        <v>0</v>
      </c>
      <c r="T42" s="266"/>
      <c r="U42" s="85">
        <v>28.9</v>
      </c>
      <c r="V42" s="252"/>
      <c r="W42" s="101">
        <v>55</v>
      </c>
      <c r="X42" s="2"/>
      <c r="Y42" s="23"/>
      <c r="Z42" s="23"/>
      <c r="AA42" s="23"/>
      <c r="AB42" s="23"/>
      <c r="AC42" s="23"/>
      <c r="AD42" s="23"/>
      <c r="AE42" s="23"/>
    </row>
    <row r="43" spans="1:31" s="4" customFormat="1" ht="16.350000000000001" customHeight="1" x14ac:dyDescent="0.2">
      <c r="A43" s="295"/>
      <c r="B43" s="296"/>
      <c r="C43" s="115"/>
      <c r="D43" s="43" t="s">
        <v>26</v>
      </c>
      <c r="E43" s="7" t="s">
        <v>48</v>
      </c>
      <c r="F43" s="7"/>
      <c r="G43" s="7" t="s">
        <v>45</v>
      </c>
      <c r="H43" s="7"/>
      <c r="I43" s="7"/>
      <c r="J43" s="7"/>
      <c r="K43" s="7"/>
      <c r="L43" s="7"/>
      <c r="M43" s="7"/>
      <c r="N43" s="7"/>
      <c r="O43" s="7"/>
      <c r="P43" s="7"/>
      <c r="Q43" s="116"/>
      <c r="R43" s="248"/>
      <c r="S43" s="255">
        <v>81.2</v>
      </c>
      <c r="T43" s="255">
        <v>50.7</v>
      </c>
      <c r="U43" s="255">
        <v>33.9</v>
      </c>
      <c r="V43" s="250"/>
      <c r="W43" s="289">
        <v>55</v>
      </c>
      <c r="X43" s="2"/>
      <c r="Y43" s="23"/>
      <c r="Z43" s="23"/>
      <c r="AA43" s="23"/>
      <c r="AB43" s="23"/>
      <c r="AC43" s="23"/>
      <c r="AD43" s="23"/>
      <c r="AE43" s="23"/>
    </row>
    <row r="44" spans="1:31" s="4" customFormat="1" ht="12" customHeight="1" x14ac:dyDescent="0.2">
      <c r="A44" s="297"/>
      <c r="B44" s="298"/>
      <c r="C44" s="8"/>
      <c r="D44" s="8"/>
      <c r="E44" s="8"/>
      <c r="F44" s="8"/>
      <c r="G44" s="8" t="s">
        <v>49</v>
      </c>
      <c r="H44" s="8"/>
      <c r="I44" s="8"/>
      <c r="J44" s="8"/>
      <c r="K44" s="8"/>
      <c r="L44" s="8"/>
      <c r="M44" s="8"/>
      <c r="N44" s="8" t="s">
        <v>50</v>
      </c>
      <c r="O44" s="8"/>
      <c r="P44" s="8"/>
      <c r="Q44" s="117"/>
      <c r="R44" s="249"/>
      <c r="S44" s="256">
        <v>0</v>
      </c>
      <c r="T44" s="256"/>
      <c r="U44" s="256"/>
      <c r="V44" s="251"/>
      <c r="W44" s="290"/>
      <c r="X44" s="2"/>
      <c r="Y44" s="23"/>
      <c r="Z44" s="23"/>
      <c r="AA44" s="23"/>
      <c r="AB44" s="23"/>
      <c r="AC44" s="23"/>
      <c r="AD44" s="23"/>
      <c r="AE44" s="23"/>
    </row>
    <row r="45" spans="1:31" s="4" customFormat="1" ht="16.350000000000001" customHeight="1" x14ac:dyDescent="0.2">
      <c r="A45" s="285" t="s">
        <v>133</v>
      </c>
      <c r="B45" s="286"/>
      <c r="C45" s="19" t="s">
        <v>30</v>
      </c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49"/>
      <c r="Q45" s="51" t="s">
        <v>12</v>
      </c>
      <c r="R45" s="175"/>
      <c r="S45" s="176"/>
      <c r="T45" s="177"/>
      <c r="U45" s="176"/>
      <c r="V45" s="178"/>
      <c r="W45" s="169"/>
      <c r="X45" s="2"/>
      <c r="Y45" s="23"/>
      <c r="Z45" s="23"/>
      <c r="AA45" s="23"/>
      <c r="AB45" s="23"/>
      <c r="AC45" s="23"/>
      <c r="AD45" s="23"/>
      <c r="AE45" s="23"/>
    </row>
    <row r="46" spans="1:31" s="4" customFormat="1" ht="16.350000000000001" customHeight="1" x14ac:dyDescent="0.2">
      <c r="A46" s="23"/>
      <c r="B46" s="24"/>
      <c r="C46" s="23"/>
      <c r="D46" s="22" t="s">
        <v>148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3"/>
      <c r="R46" s="12"/>
      <c r="S46" s="53"/>
      <c r="T46" s="80"/>
      <c r="U46" s="23"/>
      <c r="V46" s="23"/>
      <c r="W46" s="23"/>
      <c r="X46" s="2"/>
      <c r="Y46" s="23"/>
      <c r="Z46" s="23"/>
      <c r="AA46" s="23"/>
      <c r="AB46" s="23"/>
      <c r="AC46" s="23"/>
      <c r="AD46" s="23"/>
      <c r="AE46" s="23"/>
    </row>
    <row r="47" spans="1:31" x14ac:dyDescent="0.2">
      <c r="D47" s="22" t="s">
        <v>136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4"/>
      <c r="U47" s="239" t="s">
        <v>101</v>
      </c>
      <c r="V47" s="239"/>
      <c r="W47" s="156" t="s">
        <v>18</v>
      </c>
    </row>
    <row r="48" spans="1:31" ht="12" customHeight="1" x14ac:dyDescent="0.2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4"/>
      <c r="V48" s="27"/>
      <c r="W48" s="92"/>
    </row>
    <row r="49" spans="1:31" ht="12" customHeight="1" x14ac:dyDescent="0.2">
      <c r="R49" s="24"/>
      <c r="T49" s="155" t="s">
        <v>128</v>
      </c>
      <c r="U49" s="237">
        <f>SUM(V21:V45)</f>
        <v>0</v>
      </c>
      <c r="V49" s="238"/>
      <c r="W49" s="170"/>
    </row>
    <row r="50" spans="1:31" ht="11.25" customHeight="1" x14ac:dyDescent="0.2">
      <c r="B50" s="205" t="s">
        <v>13</v>
      </c>
      <c r="C50" s="138"/>
      <c r="D50" s="103"/>
      <c r="E50" s="32"/>
      <c r="F50" s="32"/>
      <c r="G50" s="32"/>
      <c r="H50" s="104"/>
      <c r="I50" s="105"/>
      <c r="J50" s="106"/>
      <c r="K50" s="106"/>
      <c r="L50" s="106"/>
      <c r="M50" s="106"/>
      <c r="N50" s="106"/>
      <c r="O50" s="106"/>
      <c r="P50" s="106"/>
      <c r="R50" s="24"/>
      <c r="T50" s="23"/>
      <c r="U50" s="23"/>
      <c r="W50" s="23"/>
      <c r="AC50" s="2"/>
    </row>
    <row r="51" spans="1:31" ht="11.25" customHeight="1" x14ac:dyDescent="0.2">
      <c r="B51" s="138" t="s">
        <v>15</v>
      </c>
      <c r="C51" s="138"/>
      <c r="D51" s="103"/>
      <c r="E51" s="32"/>
      <c r="F51" s="32"/>
      <c r="G51" s="106"/>
      <c r="H51" s="32"/>
      <c r="I51" s="107"/>
      <c r="J51" s="32"/>
      <c r="K51" s="32"/>
      <c r="L51" s="32"/>
      <c r="M51" s="32"/>
      <c r="N51" s="32"/>
      <c r="O51" s="106"/>
      <c r="P51" s="106"/>
      <c r="R51" s="24"/>
      <c r="S51" s="40"/>
      <c r="U51" s="23"/>
      <c r="V51" s="27"/>
      <c r="W51" s="92"/>
    </row>
    <row r="52" spans="1:31" ht="11.25" customHeight="1" x14ac:dyDescent="0.2">
      <c r="A52" s="24"/>
      <c r="B52" s="138" t="s">
        <v>16</v>
      </c>
      <c r="C52" s="138"/>
      <c r="D52" s="103"/>
      <c r="E52" s="32"/>
      <c r="F52" s="32"/>
      <c r="G52" s="32"/>
      <c r="H52" s="104"/>
      <c r="I52" s="107"/>
      <c r="J52" s="106"/>
      <c r="K52" s="106"/>
      <c r="L52" s="106"/>
      <c r="M52" s="106"/>
      <c r="N52" s="106"/>
      <c r="O52" s="106"/>
      <c r="P52" s="106"/>
      <c r="R52" s="42"/>
      <c r="U52" s="42" t="s">
        <v>14</v>
      </c>
      <c r="V52" s="300"/>
      <c r="W52" s="300"/>
      <c r="Y52" s="2"/>
      <c r="Z52" s="2"/>
      <c r="AA52" s="2"/>
      <c r="AB52" s="2"/>
      <c r="AD52" s="2"/>
      <c r="AE52" s="2"/>
    </row>
    <row r="53" spans="1:31" ht="11.25" customHeight="1" x14ac:dyDescent="0.2">
      <c r="A53" s="24"/>
      <c r="B53" s="138" t="s">
        <v>36</v>
      </c>
      <c r="C53" s="138"/>
      <c r="D53" s="106"/>
      <c r="E53" s="106"/>
      <c r="F53" s="106"/>
      <c r="G53" s="106"/>
      <c r="H53" s="32"/>
      <c r="I53" s="108"/>
      <c r="J53" s="106"/>
      <c r="K53" s="106"/>
      <c r="L53" s="106"/>
      <c r="M53" s="106"/>
      <c r="N53" s="106"/>
      <c r="O53" s="106"/>
      <c r="P53" s="106"/>
      <c r="R53" s="42"/>
      <c r="U53" s="120"/>
      <c r="V53" s="121"/>
      <c r="W53" s="122"/>
    </row>
    <row r="54" spans="1:31" ht="11.25" customHeight="1" x14ac:dyDescent="0.2">
      <c r="A54" s="24"/>
      <c r="B54" s="139" t="s">
        <v>17</v>
      </c>
      <c r="C54" s="138"/>
      <c r="D54" s="103"/>
      <c r="E54" s="32"/>
      <c r="F54" s="32"/>
      <c r="G54" s="106"/>
      <c r="H54" s="104"/>
      <c r="J54" s="32"/>
      <c r="K54" s="32"/>
      <c r="L54" s="32"/>
      <c r="M54" s="32"/>
      <c r="N54" s="32"/>
      <c r="O54" s="32"/>
      <c r="P54" s="32"/>
      <c r="Q54" s="24"/>
      <c r="R54" s="42"/>
      <c r="T54" s="23"/>
      <c r="U54" s="23"/>
      <c r="V54" s="30"/>
      <c r="W54" s="30"/>
      <c r="X54" s="27"/>
    </row>
    <row r="55" spans="1:31" ht="11.25" customHeight="1" x14ac:dyDescent="0.2">
      <c r="A55" s="24"/>
      <c r="D55" s="32"/>
      <c r="E55" s="32"/>
      <c r="F55" s="32"/>
      <c r="G55" s="32"/>
      <c r="H55" s="32"/>
      <c r="J55" s="32"/>
      <c r="K55" s="32"/>
      <c r="L55" s="32"/>
      <c r="M55" s="32"/>
      <c r="N55" s="32"/>
      <c r="O55" s="32"/>
      <c r="P55" s="32"/>
      <c r="Q55" s="24"/>
      <c r="R55" s="42"/>
      <c r="V55" s="30"/>
      <c r="W55" s="30"/>
      <c r="X55" s="27"/>
    </row>
    <row r="56" spans="1:31" ht="11.25" customHeight="1" x14ac:dyDescent="0.2">
      <c r="A56" s="24"/>
      <c r="B56" s="140" t="s">
        <v>88</v>
      </c>
      <c r="C56" s="141"/>
      <c r="M56" s="2"/>
      <c r="N56" s="2"/>
      <c r="O56" s="2"/>
      <c r="P56" s="24"/>
      <c r="Q56" s="24"/>
      <c r="R56" s="42"/>
      <c r="U56" s="42" t="s">
        <v>31</v>
      </c>
      <c r="V56" s="299"/>
      <c r="W56" s="299"/>
      <c r="X56" s="27"/>
    </row>
    <row r="57" spans="1:31" ht="11.25" customHeight="1" x14ac:dyDescent="0.2">
      <c r="A57" s="24"/>
      <c r="B57" s="142" t="s">
        <v>78</v>
      </c>
      <c r="C57" s="143"/>
      <c r="O57" s="2"/>
      <c r="P57" s="2"/>
      <c r="Q57" s="24"/>
      <c r="R57" s="42"/>
      <c r="T57" s="23"/>
      <c r="U57" s="23"/>
      <c r="V57" s="57"/>
      <c r="W57" s="57"/>
      <c r="X57" s="27"/>
    </row>
    <row r="58" spans="1:31" ht="12.75" customHeight="1" x14ac:dyDescent="0.2">
      <c r="A58" s="24"/>
      <c r="B58" s="142" t="s">
        <v>79</v>
      </c>
      <c r="C58" s="144"/>
      <c r="F58" s="24"/>
      <c r="G58" s="24"/>
      <c r="H58" s="24"/>
      <c r="I58" s="2"/>
      <c r="J58" s="2"/>
      <c r="K58" s="77"/>
      <c r="L58" s="2"/>
      <c r="M58" s="2"/>
      <c r="N58" s="2"/>
      <c r="O58" s="2"/>
      <c r="P58" s="2"/>
      <c r="Q58" s="24"/>
      <c r="R58" s="42"/>
      <c r="U58" s="42" t="s">
        <v>34</v>
      </c>
      <c r="V58" s="301"/>
      <c r="W58" s="301"/>
      <c r="X58" s="27"/>
    </row>
    <row r="59" spans="1:31" ht="14.25" customHeight="1" x14ac:dyDescent="0.25">
      <c r="H59" s="69" t="s">
        <v>35</v>
      </c>
      <c r="N59" s="24"/>
      <c r="O59" s="24"/>
      <c r="P59" s="2"/>
      <c r="Q59" s="2"/>
      <c r="R59" s="38" t="s">
        <v>19</v>
      </c>
      <c r="T59" s="64"/>
      <c r="U59" s="23"/>
      <c r="V59" s="30"/>
      <c r="W59" s="65"/>
      <c r="X59" s="27"/>
    </row>
    <row r="60" spans="1:31" ht="19.5" customHeight="1" x14ac:dyDescent="0.25">
      <c r="A60" s="54"/>
      <c r="B60" s="24"/>
      <c r="C60" s="24"/>
      <c r="F60" s="24"/>
      <c r="G60" s="24"/>
      <c r="H60" s="24"/>
      <c r="I60" s="2"/>
      <c r="J60" s="2"/>
      <c r="L60" s="27"/>
      <c r="M60" s="37"/>
      <c r="N60" s="27"/>
      <c r="Q60" s="2"/>
      <c r="R60" s="2"/>
      <c r="U60" s="81"/>
      <c r="V60" s="27"/>
      <c r="W60" s="98" t="s">
        <v>40</v>
      </c>
      <c r="X60" s="27"/>
    </row>
    <row r="61" spans="1:31" x14ac:dyDescent="0.2">
      <c r="W61" s="94"/>
      <c r="AC61" s="2"/>
    </row>
    <row r="62" spans="1:31" x14ac:dyDescent="0.2">
      <c r="R62" s="66"/>
      <c r="AC62" s="2"/>
    </row>
    <row r="63" spans="1:31" s="2" customForma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53"/>
      <c r="T63" s="80"/>
      <c r="U63" s="80"/>
      <c r="V63" s="23"/>
      <c r="W63" s="95"/>
    </row>
    <row r="64" spans="1:31" x14ac:dyDescent="0.2">
      <c r="Y64" s="2"/>
      <c r="Z64" s="2"/>
      <c r="AA64" s="2"/>
      <c r="AB64" s="2"/>
      <c r="AC64" s="2"/>
      <c r="AD64" s="2"/>
      <c r="AE64" s="2"/>
    </row>
    <row r="65" spans="1:31" x14ac:dyDescent="0.2">
      <c r="Y65" s="2"/>
      <c r="Z65" s="2"/>
      <c r="AA65" s="2"/>
      <c r="AB65" s="2"/>
      <c r="AD65" s="2"/>
      <c r="AE65" s="2"/>
    </row>
    <row r="66" spans="1:31" x14ac:dyDescent="0.2">
      <c r="Y66" s="2"/>
      <c r="Z66" s="2"/>
      <c r="AA66" s="2"/>
      <c r="AB66" s="2"/>
      <c r="AD66" s="2"/>
      <c r="AE66" s="2"/>
    </row>
    <row r="67" spans="1:31" x14ac:dyDescent="0.2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31" x14ac:dyDescent="0.2">
      <c r="B68"/>
      <c r="C68" s="207"/>
      <c r="D68" s="207"/>
      <c r="E68" s="2"/>
      <c r="F68" s="2"/>
      <c r="G68" s="2"/>
      <c r="H68" s="2"/>
      <c r="I68" s="2"/>
      <c r="J68" s="2"/>
      <c r="K68" s="2"/>
      <c r="L68" s="2"/>
    </row>
    <row r="69" spans="1:31" x14ac:dyDescent="0.2">
      <c r="A69" s="2"/>
      <c r="B69"/>
      <c r="C69" s="224" t="s">
        <v>113</v>
      </c>
      <c r="D69" s="225"/>
      <c r="E69" s="222"/>
      <c r="F69" s="235" t="s">
        <v>125</v>
      </c>
      <c r="G69" s="235"/>
      <c r="H69" s="235"/>
      <c r="I69" s="235"/>
      <c r="J69" s="235"/>
      <c r="K69" s="235"/>
      <c r="L69" s="235"/>
      <c r="M69" s="235"/>
      <c r="N69" s="235"/>
      <c r="O69" s="222"/>
      <c r="P69" s="235" t="s">
        <v>124</v>
      </c>
      <c r="Q69" s="235"/>
      <c r="R69" s="235"/>
      <c r="S69" s="235"/>
      <c r="T69" s="235"/>
      <c r="U69" s="235"/>
      <c r="V69" s="2"/>
      <c r="W69" s="96"/>
    </row>
    <row r="70" spans="1:31" x14ac:dyDescent="0.2">
      <c r="B70" s="207"/>
      <c r="C70" s="224"/>
      <c r="D70" s="224"/>
      <c r="E70" s="222"/>
      <c r="F70" s="235"/>
      <c r="G70" s="235"/>
      <c r="H70" s="235"/>
      <c r="I70" s="235"/>
      <c r="J70" s="235"/>
      <c r="K70" s="235"/>
      <c r="L70" s="235"/>
      <c r="M70" s="235"/>
      <c r="N70" s="235"/>
      <c r="O70" s="222"/>
      <c r="P70" s="235"/>
      <c r="Q70" s="235"/>
      <c r="R70" s="235"/>
      <c r="S70" s="235"/>
      <c r="T70" s="235"/>
      <c r="U70" s="235"/>
    </row>
    <row r="71" spans="1:31" x14ac:dyDescent="0.2">
      <c r="B71" s="207"/>
      <c r="C71" s="208"/>
      <c r="D71" s="210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11"/>
      <c r="T71" s="212"/>
      <c r="U71" s="212"/>
    </row>
    <row r="72" spans="1:31" ht="12.75" customHeight="1" x14ac:dyDescent="0.2">
      <c r="B72" s="207"/>
      <c r="C72" s="225" t="s">
        <v>130</v>
      </c>
      <c r="D72" s="226"/>
      <c r="E72" s="222"/>
      <c r="F72" s="227"/>
      <c r="G72" s="222"/>
      <c r="H72" s="222"/>
      <c r="I72" s="236">
        <v>1</v>
      </c>
      <c r="J72" s="236"/>
      <c r="K72" s="222"/>
      <c r="L72" s="222"/>
      <c r="M72" s="222"/>
      <c r="N72" s="222"/>
      <c r="O72" s="222"/>
      <c r="P72" s="222"/>
      <c r="Q72" s="222"/>
      <c r="R72" s="222"/>
      <c r="S72" s="228" t="s">
        <v>115</v>
      </c>
      <c r="T72" s="229"/>
      <c r="U72" s="212"/>
    </row>
    <row r="73" spans="1:31" ht="12.75" customHeight="1" x14ac:dyDescent="0.2">
      <c r="B73" s="207"/>
      <c r="C73" s="225" t="s">
        <v>114</v>
      </c>
      <c r="D73" s="226"/>
      <c r="E73" s="222"/>
      <c r="F73" s="227"/>
      <c r="G73" s="222"/>
      <c r="H73" s="222"/>
      <c r="I73" s="236">
        <v>0.5</v>
      </c>
      <c r="J73" s="236"/>
      <c r="K73" s="222"/>
      <c r="L73" s="222"/>
      <c r="M73" s="222"/>
      <c r="N73" s="222"/>
      <c r="O73" s="222"/>
      <c r="P73" s="222"/>
      <c r="Q73" s="222"/>
      <c r="R73" s="222"/>
      <c r="S73" s="228" t="s">
        <v>115</v>
      </c>
      <c r="T73" s="229"/>
      <c r="U73" s="212"/>
    </row>
    <row r="74" spans="1:31" ht="12.75" customHeight="1" x14ac:dyDescent="0.2">
      <c r="B74" s="207"/>
      <c r="C74" s="225" t="s">
        <v>116</v>
      </c>
      <c r="D74" s="226"/>
      <c r="E74" s="222"/>
      <c r="F74" s="227"/>
      <c r="G74" s="222"/>
      <c r="H74" s="222"/>
      <c r="I74" s="236">
        <v>0.1</v>
      </c>
      <c r="J74" s="236"/>
      <c r="K74" s="222"/>
      <c r="L74" s="222"/>
      <c r="M74" s="222"/>
      <c r="N74" s="222"/>
      <c r="O74" s="222"/>
      <c r="P74" s="222"/>
      <c r="Q74" s="222"/>
      <c r="R74" s="222"/>
      <c r="S74" s="228" t="s">
        <v>115</v>
      </c>
      <c r="T74" s="229"/>
      <c r="U74" s="212"/>
    </row>
    <row r="75" spans="1:31" ht="15" x14ac:dyDescent="0.2">
      <c r="A75" s="55"/>
      <c r="B75" s="207"/>
      <c r="C75" s="225" t="s">
        <v>117</v>
      </c>
      <c r="D75" s="226"/>
      <c r="E75" s="222"/>
      <c r="F75" s="230"/>
      <c r="G75" s="222"/>
      <c r="H75" s="222"/>
      <c r="I75" s="236">
        <v>0.3</v>
      </c>
      <c r="J75" s="236"/>
      <c r="K75" s="222"/>
      <c r="L75" s="222"/>
      <c r="M75" s="222"/>
      <c r="N75" s="222"/>
      <c r="O75" s="222"/>
      <c r="P75" s="222"/>
      <c r="Q75" s="222"/>
      <c r="R75" s="222"/>
      <c r="S75" s="228" t="s">
        <v>115</v>
      </c>
      <c r="T75" s="229"/>
      <c r="U75" s="212"/>
    </row>
    <row r="76" spans="1:31" ht="15" x14ac:dyDescent="0.2">
      <c r="A76" s="55"/>
      <c r="B76" s="207"/>
      <c r="C76" s="225" t="s">
        <v>118</v>
      </c>
      <c r="D76" s="226"/>
      <c r="E76" s="222"/>
      <c r="F76" s="230"/>
      <c r="G76" s="222"/>
      <c r="H76" s="222"/>
      <c r="I76" s="236">
        <v>0.3</v>
      </c>
      <c r="J76" s="236"/>
      <c r="K76" s="222"/>
      <c r="L76" s="222"/>
      <c r="M76" s="222"/>
      <c r="N76" s="222"/>
      <c r="O76" s="222"/>
      <c r="P76" s="222"/>
      <c r="Q76" s="222"/>
      <c r="R76" s="222"/>
      <c r="S76" s="228" t="s">
        <v>115</v>
      </c>
      <c r="T76" s="229"/>
      <c r="U76" s="212"/>
    </row>
    <row r="77" spans="1:31" ht="15" x14ac:dyDescent="0.2">
      <c r="A77" s="55"/>
      <c r="B77" s="207"/>
      <c r="C77" s="225" t="s">
        <v>119</v>
      </c>
      <c r="D77" s="226"/>
      <c r="E77" s="222"/>
      <c r="F77" s="230"/>
      <c r="G77" s="222"/>
      <c r="H77" s="222"/>
      <c r="I77" s="236">
        <v>0.3</v>
      </c>
      <c r="J77" s="236"/>
      <c r="K77" s="222"/>
      <c r="L77" s="222"/>
      <c r="M77" s="222"/>
      <c r="N77" s="222"/>
      <c r="O77" s="222"/>
      <c r="P77" s="222"/>
      <c r="Q77" s="222"/>
      <c r="R77" s="222"/>
      <c r="S77" s="228" t="s">
        <v>115</v>
      </c>
      <c r="T77" s="229"/>
      <c r="U77" s="212"/>
    </row>
    <row r="78" spans="1:31" ht="15" x14ac:dyDescent="0.2">
      <c r="A78" s="55"/>
      <c r="B78" s="207"/>
      <c r="C78" s="225" t="s">
        <v>120</v>
      </c>
      <c r="D78" s="226"/>
      <c r="E78" s="222"/>
      <c r="F78" s="230"/>
      <c r="G78" s="222"/>
      <c r="H78" s="222"/>
      <c r="I78" s="236">
        <v>1</v>
      </c>
      <c r="J78" s="236"/>
      <c r="K78" s="222"/>
      <c r="L78" s="222"/>
      <c r="M78" s="222"/>
      <c r="N78" s="222"/>
      <c r="O78" s="222"/>
      <c r="P78" s="222"/>
      <c r="Q78" s="222"/>
      <c r="R78" s="222"/>
      <c r="S78" s="228" t="s">
        <v>115</v>
      </c>
      <c r="T78" s="229"/>
      <c r="U78" s="212"/>
    </row>
    <row r="79" spans="1:31" s="2" customFormat="1" x14ac:dyDescent="0.2">
      <c r="A79" s="23"/>
      <c r="B79" s="207"/>
      <c r="C79" s="225" t="s">
        <v>121</v>
      </c>
      <c r="D79" s="226"/>
      <c r="E79" s="222"/>
      <c r="F79" s="230"/>
      <c r="G79" s="222"/>
      <c r="H79" s="222"/>
      <c r="I79" s="236">
        <v>0.25</v>
      </c>
      <c r="J79" s="236"/>
      <c r="K79" s="222"/>
      <c r="L79" s="222"/>
      <c r="M79" s="222"/>
      <c r="N79" s="222"/>
      <c r="O79" s="222"/>
      <c r="P79" s="222"/>
      <c r="Q79" s="222"/>
      <c r="R79" s="222"/>
      <c r="S79" s="228" t="s">
        <v>115</v>
      </c>
      <c r="T79" s="229"/>
      <c r="U79" s="212"/>
      <c r="V79" s="23"/>
      <c r="W79" s="95"/>
      <c r="Y79" s="23"/>
      <c r="Z79" s="23"/>
      <c r="AA79" s="23"/>
      <c r="AB79" s="23"/>
      <c r="AC79" s="23"/>
      <c r="AD79" s="23"/>
      <c r="AE79" s="23"/>
    </row>
    <row r="80" spans="1:31" s="2" customFormat="1" ht="15.75" x14ac:dyDescent="0.25">
      <c r="A80" s="23"/>
      <c r="B80" s="207"/>
      <c r="C80" s="225" t="s">
        <v>122</v>
      </c>
      <c r="D80" s="226"/>
      <c r="E80" s="231"/>
      <c r="F80" s="230"/>
      <c r="G80" s="231"/>
      <c r="H80" s="231"/>
      <c r="I80" s="236">
        <v>0.5</v>
      </c>
      <c r="J80" s="236"/>
      <c r="K80" s="222"/>
      <c r="L80" s="232"/>
      <c r="M80" s="222"/>
      <c r="N80" s="222"/>
      <c r="O80" s="222"/>
      <c r="P80" s="222"/>
      <c r="Q80" s="222"/>
      <c r="R80" s="222"/>
      <c r="S80" s="228" t="s">
        <v>115</v>
      </c>
      <c r="T80" s="229"/>
      <c r="U80" s="212"/>
      <c r="V80" s="23"/>
      <c r="W80" s="95"/>
      <c r="Y80" s="23"/>
      <c r="Z80" s="23"/>
      <c r="AA80" s="23"/>
      <c r="AB80" s="23"/>
      <c r="AC80" s="23"/>
      <c r="AD80" s="23"/>
      <c r="AE80" s="23"/>
    </row>
    <row r="81" spans="1:31" s="2" customFormat="1" x14ac:dyDescent="0.2">
      <c r="A81" s="23"/>
      <c r="B81" s="207"/>
      <c r="C81" s="225" t="s">
        <v>131</v>
      </c>
      <c r="D81" s="233"/>
      <c r="E81" s="234"/>
      <c r="F81" s="230"/>
      <c r="G81" s="222"/>
      <c r="H81" s="222"/>
      <c r="I81" s="236">
        <v>0.5</v>
      </c>
      <c r="J81" s="236"/>
      <c r="K81" s="222"/>
      <c r="L81" s="222"/>
      <c r="M81" s="222"/>
      <c r="N81" s="222"/>
      <c r="O81" s="222"/>
      <c r="P81" s="222"/>
      <c r="Q81" s="222"/>
      <c r="R81" s="222"/>
      <c r="S81" s="228" t="s">
        <v>115</v>
      </c>
      <c r="T81" s="229"/>
      <c r="U81" s="212"/>
      <c r="V81" s="23"/>
      <c r="W81" s="95"/>
      <c r="Y81" s="23"/>
      <c r="Z81" s="23"/>
      <c r="AA81" s="23"/>
      <c r="AB81" s="23"/>
      <c r="AC81" s="23"/>
      <c r="AD81" s="23"/>
      <c r="AE81" s="23"/>
    </row>
    <row r="82" spans="1:31" x14ac:dyDescent="0.2">
      <c r="B82" s="207"/>
      <c r="C82" s="225" t="s">
        <v>123</v>
      </c>
      <c r="D82" s="226"/>
      <c r="E82" s="222"/>
      <c r="F82" s="230"/>
      <c r="G82" s="222"/>
      <c r="H82" s="222"/>
      <c r="I82" s="236">
        <v>0.25</v>
      </c>
      <c r="J82" s="236"/>
      <c r="K82" s="222"/>
      <c r="L82" s="222"/>
      <c r="M82" s="222"/>
      <c r="N82" s="222"/>
      <c r="O82" s="222"/>
      <c r="P82" s="222"/>
      <c r="Q82" s="222"/>
      <c r="R82" s="222"/>
      <c r="S82" s="228" t="s">
        <v>115</v>
      </c>
      <c r="T82" s="229"/>
      <c r="U82" s="212"/>
    </row>
    <row r="87" spans="1:31" ht="9" customHeight="1" x14ac:dyDescent="0.2"/>
    <row r="88" spans="1:31" ht="9" customHeight="1" x14ac:dyDescent="0.2"/>
    <row r="89" spans="1:31" x14ac:dyDescent="0.2">
      <c r="A89" s="220" t="s">
        <v>138</v>
      </c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11"/>
      <c r="T89" s="212"/>
      <c r="U89" s="212"/>
      <c r="V89" s="209"/>
      <c r="W89" s="221"/>
    </row>
    <row r="90" spans="1:31" x14ac:dyDescent="0.2">
      <c r="A90" s="222"/>
      <c r="B90" s="222" t="s">
        <v>139</v>
      </c>
      <c r="C90" s="222" t="s">
        <v>140</v>
      </c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11"/>
      <c r="T90" s="212"/>
      <c r="U90" s="212"/>
      <c r="V90" s="209"/>
      <c r="W90" s="221"/>
    </row>
    <row r="91" spans="1:31" x14ac:dyDescent="0.2">
      <c r="A91" s="222"/>
      <c r="B91" s="222" t="s">
        <v>141</v>
      </c>
      <c r="C91" s="222" t="s">
        <v>142</v>
      </c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11"/>
      <c r="T91" s="212"/>
      <c r="U91" s="212"/>
      <c r="V91" s="209"/>
      <c r="W91" s="221"/>
    </row>
    <row r="92" spans="1:31" x14ac:dyDescent="0.2">
      <c r="A92" s="222"/>
      <c r="B92" s="222" t="s">
        <v>143</v>
      </c>
      <c r="C92" s="222" t="s">
        <v>144</v>
      </c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11"/>
      <c r="T92" s="212"/>
      <c r="U92" s="212"/>
      <c r="V92" s="209"/>
      <c r="W92" s="221"/>
    </row>
    <row r="93" spans="1:31" x14ac:dyDescent="0.2">
      <c r="A93" s="219"/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W93" s="97"/>
    </row>
    <row r="94" spans="1:31" ht="9" customHeight="1" x14ac:dyDescent="0.2">
      <c r="C94" s="56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8"/>
      <c r="S94" s="57"/>
      <c r="T94" s="87"/>
      <c r="U94" s="87"/>
      <c r="V94" s="153"/>
      <c r="W94" s="97"/>
      <c r="X94" s="23"/>
    </row>
    <row r="95" spans="1:31" ht="23.25" customHeight="1" x14ac:dyDescent="0.2">
      <c r="C95" s="34"/>
      <c r="D95" s="73" t="s">
        <v>20</v>
      </c>
      <c r="E95" s="73"/>
      <c r="F95" s="73"/>
      <c r="G95" s="73"/>
      <c r="I95" s="73" t="s">
        <v>20</v>
      </c>
      <c r="J95" s="73"/>
      <c r="K95" s="73"/>
      <c r="L95" s="73"/>
      <c r="N95" s="73" t="s">
        <v>20</v>
      </c>
      <c r="O95" s="73"/>
      <c r="P95" s="73"/>
      <c r="Q95" s="70"/>
      <c r="S95" s="73" t="s">
        <v>20</v>
      </c>
      <c r="T95" s="88"/>
      <c r="U95" s="88"/>
      <c r="V95" s="72"/>
      <c r="W95" s="97"/>
      <c r="X95" s="23"/>
    </row>
    <row r="96" spans="1:31" ht="21.95" customHeight="1" x14ac:dyDescent="0.2">
      <c r="C96" s="34"/>
      <c r="D96" s="261"/>
      <c r="E96" s="261"/>
      <c r="F96" s="261"/>
      <c r="G96" s="261"/>
      <c r="I96" s="261"/>
      <c r="J96" s="261"/>
      <c r="K96" s="261"/>
      <c r="L96" s="261"/>
      <c r="N96" s="261"/>
      <c r="O96" s="261"/>
      <c r="P96" s="261"/>
      <c r="Q96" s="261"/>
      <c r="S96" s="261"/>
      <c r="T96" s="261"/>
      <c r="U96" s="261"/>
      <c r="V96" s="71"/>
      <c r="W96" s="97"/>
      <c r="X96" s="23"/>
    </row>
    <row r="97" spans="1:24" ht="21.95" customHeight="1" x14ac:dyDescent="0.2">
      <c r="C97" s="34"/>
      <c r="D97" s="261"/>
      <c r="E97" s="261"/>
      <c r="F97" s="261"/>
      <c r="G97" s="261"/>
      <c r="I97" s="261"/>
      <c r="J97" s="261"/>
      <c r="K97" s="261"/>
      <c r="L97" s="261"/>
      <c r="N97" s="261"/>
      <c r="O97" s="261"/>
      <c r="P97" s="261"/>
      <c r="Q97" s="261"/>
      <c r="S97" s="261"/>
      <c r="T97" s="261"/>
      <c r="U97" s="261"/>
      <c r="V97" s="71"/>
      <c r="W97" s="97"/>
      <c r="X97" s="23"/>
    </row>
    <row r="98" spans="1:24" ht="21.95" customHeight="1" x14ac:dyDescent="0.2">
      <c r="C98" s="59"/>
      <c r="D98" s="261"/>
      <c r="E98" s="261"/>
      <c r="F98" s="261"/>
      <c r="G98" s="261"/>
      <c r="I98" s="261"/>
      <c r="J98" s="261"/>
      <c r="K98" s="261"/>
      <c r="L98" s="261"/>
      <c r="N98" s="261"/>
      <c r="O98" s="261"/>
      <c r="P98" s="261"/>
      <c r="Q98" s="261"/>
      <c r="S98" s="261"/>
      <c r="T98" s="261"/>
      <c r="U98" s="261"/>
      <c r="V98" s="71"/>
      <c r="W98" s="97"/>
      <c r="X98" s="23"/>
    </row>
    <row r="99" spans="1:24" ht="21.95" customHeight="1" x14ac:dyDescent="0.2">
      <c r="C99" s="59"/>
      <c r="D99" s="261"/>
      <c r="E99" s="261"/>
      <c r="F99" s="261"/>
      <c r="G99" s="261"/>
      <c r="I99" s="261"/>
      <c r="J99" s="261"/>
      <c r="K99" s="261"/>
      <c r="L99" s="261"/>
      <c r="N99" s="261"/>
      <c r="O99" s="261"/>
      <c r="P99" s="261"/>
      <c r="Q99" s="261"/>
      <c r="S99" s="261"/>
      <c r="T99" s="261"/>
      <c r="U99" s="261"/>
      <c r="V99" s="71"/>
      <c r="W99" s="97"/>
      <c r="X99" s="23"/>
    </row>
    <row r="100" spans="1:24" ht="21.95" customHeight="1" x14ac:dyDescent="0.2">
      <c r="C100" s="59"/>
      <c r="D100" s="261"/>
      <c r="E100" s="261"/>
      <c r="F100" s="261"/>
      <c r="G100" s="261"/>
      <c r="I100" s="261"/>
      <c r="J100" s="261"/>
      <c r="K100" s="261"/>
      <c r="L100" s="261"/>
      <c r="N100" s="261"/>
      <c r="O100" s="261"/>
      <c r="P100" s="261"/>
      <c r="Q100" s="261"/>
      <c r="S100" s="261"/>
      <c r="T100" s="261"/>
      <c r="U100" s="261"/>
      <c r="V100" s="71"/>
      <c r="W100" s="97"/>
      <c r="X100" s="23"/>
    </row>
    <row r="101" spans="1:24" ht="21.95" customHeight="1" x14ac:dyDescent="0.2">
      <c r="C101" s="59"/>
      <c r="D101" s="261"/>
      <c r="E101" s="261"/>
      <c r="F101" s="261"/>
      <c r="G101" s="261"/>
      <c r="I101" s="261"/>
      <c r="J101" s="261"/>
      <c r="K101" s="261"/>
      <c r="L101" s="261"/>
      <c r="N101" s="261"/>
      <c r="O101" s="261"/>
      <c r="P101" s="261"/>
      <c r="Q101" s="261"/>
      <c r="S101" s="261"/>
      <c r="T101" s="261"/>
      <c r="U101" s="261"/>
      <c r="V101" s="71"/>
      <c r="W101" s="97"/>
      <c r="X101" s="23"/>
    </row>
    <row r="102" spans="1:24" ht="21.95" customHeight="1" x14ac:dyDescent="0.2">
      <c r="C102" s="59"/>
      <c r="D102" s="261"/>
      <c r="E102" s="261"/>
      <c r="F102" s="261"/>
      <c r="G102" s="261"/>
      <c r="I102" s="261"/>
      <c r="J102" s="261"/>
      <c r="K102" s="261"/>
      <c r="L102" s="261"/>
      <c r="N102" s="261"/>
      <c r="O102" s="261"/>
      <c r="P102" s="261"/>
      <c r="Q102" s="261"/>
      <c r="S102" s="261"/>
      <c r="T102" s="261"/>
      <c r="U102" s="261"/>
      <c r="V102" s="71"/>
      <c r="W102" s="97"/>
      <c r="X102" s="23"/>
    </row>
    <row r="103" spans="1:24" ht="21.95" customHeight="1" x14ac:dyDescent="0.2">
      <c r="C103" s="59"/>
      <c r="D103" s="261"/>
      <c r="E103" s="261"/>
      <c r="F103" s="261"/>
      <c r="G103" s="261"/>
      <c r="I103" s="261"/>
      <c r="J103" s="261"/>
      <c r="K103" s="261"/>
      <c r="L103" s="261"/>
      <c r="N103" s="261"/>
      <c r="O103" s="261"/>
      <c r="P103" s="261"/>
      <c r="Q103" s="261"/>
      <c r="S103" s="261"/>
      <c r="T103" s="261"/>
      <c r="U103" s="261"/>
      <c r="V103" s="71"/>
      <c r="W103" s="97"/>
      <c r="X103" s="23"/>
    </row>
    <row r="104" spans="1:24" ht="21.95" customHeight="1" x14ac:dyDescent="0.2">
      <c r="C104" s="59"/>
      <c r="D104" s="261"/>
      <c r="E104" s="261"/>
      <c r="F104" s="261"/>
      <c r="G104" s="261"/>
      <c r="I104" s="261"/>
      <c r="J104" s="261"/>
      <c r="K104" s="261"/>
      <c r="L104" s="261"/>
      <c r="N104" s="261"/>
      <c r="O104" s="261"/>
      <c r="P104" s="261"/>
      <c r="Q104" s="261"/>
      <c r="S104" s="261"/>
      <c r="T104" s="261"/>
      <c r="U104" s="261"/>
      <c r="V104" s="71"/>
      <c r="W104" s="97"/>
      <c r="X104" s="23"/>
    </row>
    <row r="105" spans="1:24" ht="21.95" customHeight="1" x14ac:dyDescent="0.2">
      <c r="C105" s="60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2"/>
      <c r="S105" s="61"/>
      <c r="T105" s="89"/>
      <c r="U105" s="89"/>
      <c r="V105" s="154"/>
      <c r="W105" s="97"/>
      <c r="X105" s="23"/>
    </row>
    <row r="106" spans="1:24" ht="21.95" customHeight="1" x14ac:dyDescent="0.2">
      <c r="C106" s="2"/>
      <c r="D106" s="2"/>
      <c r="E106" s="2"/>
      <c r="F106" s="30"/>
      <c r="G106" s="30"/>
      <c r="H106" s="30"/>
      <c r="J106" s="30"/>
      <c r="K106" s="30"/>
      <c r="L106" s="30"/>
      <c r="N106" s="30"/>
      <c r="O106" s="30"/>
      <c r="P106" s="30"/>
      <c r="R106" s="30"/>
      <c r="S106" s="63"/>
      <c r="T106" s="90"/>
      <c r="X106" s="23"/>
    </row>
    <row r="107" spans="1:24" ht="10.5" customHeight="1" x14ac:dyDescent="0.2">
      <c r="A107" s="223" t="s">
        <v>32</v>
      </c>
      <c r="C107" s="2"/>
      <c r="D107" s="2"/>
      <c r="E107" s="2"/>
      <c r="F107" s="30"/>
      <c r="G107" s="30"/>
      <c r="H107" s="30"/>
      <c r="J107" s="30"/>
      <c r="K107" s="30"/>
      <c r="L107" s="30"/>
      <c r="N107" s="30"/>
      <c r="O107" s="30"/>
      <c r="P107" s="30"/>
      <c r="R107" s="30"/>
      <c r="S107" s="63"/>
      <c r="T107" s="90"/>
      <c r="X107" s="23"/>
    </row>
    <row r="108" spans="1:24" ht="21.95" customHeight="1" x14ac:dyDescent="0.2">
      <c r="C108" s="2"/>
      <c r="D108" s="2"/>
      <c r="E108" s="2"/>
      <c r="F108" s="30"/>
      <c r="G108" s="30"/>
      <c r="H108" s="30"/>
      <c r="J108" s="30"/>
      <c r="K108" s="30"/>
      <c r="L108" s="30"/>
      <c r="N108" s="30"/>
      <c r="O108" s="30"/>
      <c r="P108" s="30"/>
      <c r="R108" s="30"/>
      <c r="S108" s="63"/>
      <c r="T108" s="90"/>
      <c r="X108" s="23"/>
    </row>
    <row r="109" spans="1:24" ht="21.95" customHeight="1" x14ac:dyDescent="0.2">
      <c r="A109" s="67"/>
      <c r="X109" s="23"/>
    </row>
    <row r="110" spans="1:24" ht="23.25" customHeight="1" x14ac:dyDescent="0.2">
      <c r="X110" s="23"/>
    </row>
    <row r="111" spans="1:24" x14ac:dyDescent="0.2">
      <c r="G111" s="259"/>
      <c r="H111" s="259"/>
      <c r="I111" s="259"/>
      <c r="J111" s="259"/>
      <c r="K111" s="259"/>
      <c r="L111" s="259"/>
      <c r="M111" s="259"/>
      <c r="N111" s="259"/>
      <c r="O111" s="30"/>
      <c r="P111" s="30"/>
      <c r="Q111" s="30"/>
      <c r="R111" s="260"/>
      <c r="S111" s="260"/>
      <c r="T111" s="260"/>
      <c r="U111" s="260"/>
      <c r="V111" s="260"/>
      <c r="W111" s="260"/>
    </row>
    <row r="112" spans="1:24" x14ac:dyDescent="0.2"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63"/>
      <c r="T112" s="90"/>
      <c r="U112" s="90"/>
      <c r="V112" s="30"/>
      <c r="W112" s="218"/>
    </row>
    <row r="113" spans="7:23" x14ac:dyDescent="0.2">
      <c r="G113" s="259"/>
      <c r="H113" s="259"/>
      <c r="I113" s="259"/>
      <c r="J113" s="259"/>
      <c r="K113" s="259"/>
      <c r="L113" s="259"/>
      <c r="M113" s="259"/>
      <c r="N113" s="30"/>
      <c r="O113" s="30"/>
      <c r="P113" s="30"/>
      <c r="Q113" s="259"/>
      <c r="R113" s="259"/>
      <c r="S113" s="259"/>
      <c r="T113" s="259"/>
      <c r="U113" s="259"/>
      <c r="V113" s="259"/>
      <c r="W113" s="259"/>
    </row>
    <row r="116" spans="7:23" x14ac:dyDescent="0.2">
      <c r="W116" s="68"/>
    </row>
  </sheetData>
  <sheetProtection sheet="1" selectLockedCells="1"/>
  <mergeCells count="118">
    <mergeCell ref="A45:B45"/>
    <mergeCell ref="I73:J73"/>
    <mergeCell ref="I74:J74"/>
    <mergeCell ref="I76:J76"/>
    <mergeCell ref="I77:J77"/>
    <mergeCell ref="I78:J78"/>
    <mergeCell ref="A24:B24"/>
    <mergeCell ref="U43:U44"/>
    <mergeCell ref="W43:W44"/>
    <mergeCell ref="T37:T38"/>
    <mergeCell ref="U37:U38"/>
    <mergeCell ref="W37:W38"/>
    <mergeCell ref="S37:S38"/>
    <mergeCell ref="S43:S44"/>
    <mergeCell ref="T39:T40"/>
    <mergeCell ref="T41:T42"/>
    <mergeCell ref="S39:S40"/>
    <mergeCell ref="S41:S42"/>
    <mergeCell ref="A35:B40"/>
    <mergeCell ref="A41:B44"/>
    <mergeCell ref="V56:W56"/>
    <mergeCell ref="V52:W52"/>
    <mergeCell ref="V58:W58"/>
    <mergeCell ref="D45:O45"/>
    <mergeCell ref="A26:B26"/>
    <mergeCell ref="A33:B33"/>
    <mergeCell ref="T35:T36"/>
    <mergeCell ref="S35:S36"/>
    <mergeCell ref="S30:U30"/>
    <mergeCell ref="E4:K4"/>
    <mergeCell ref="O4:T4"/>
    <mergeCell ref="P5:T5"/>
    <mergeCell ref="F6:W6"/>
    <mergeCell ref="F5:M5"/>
    <mergeCell ref="A19:B19"/>
    <mergeCell ref="A20:B20"/>
    <mergeCell ref="A21:B21"/>
    <mergeCell ref="A22:B22"/>
    <mergeCell ref="A18:V18"/>
    <mergeCell ref="U8:W8"/>
    <mergeCell ref="Q10:W10"/>
    <mergeCell ref="U11:W11"/>
    <mergeCell ref="I9:P9"/>
    <mergeCell ref="I10:P10"/>
    <mergeCell ref="M11:P11"/>
    <mergeCell ref="D103:G103"/>
    <mergeCell ref="D104:G104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D96:G96"/>
    <mergeCell ref="D97:G97"/>
    <mergeCell ref="D98:G98"/>
    <mergeCell ref="D99:G99"/>
    <mergeCell ref="D100:G100"/>
    <mergeCell ref="G111:N111"/>
    <mergeCell ref="G113:M113"/>
    <mergeCell ref="R111:W111"/>
    <mergeCell ref="Q113:W113"/>
    <mergeCell ref="N101:Q101"/>
    <mergeCell ref="N102:Q102"/>
    <mergeCell ref="N103:Q103"/>
    <mergeCell ref="N104:Q104"/>
    <mergeCell ref="S96:U96"/>
    <mergeCell ref="S97:U97"/>
    <mergeCell ref="S98:U98"/>
    <mergeCell ref="S99:U99"/>
    <mergeCell ref="S100:U100"/>
    <mergeCell ref="S101:U101"/>
    <mergeCell ref="S102:U102"/>
    <mergeCell ref="S103:U103"/>
    <mergeCell ref="S104:U104"/>
    <mergeCell ref="N96:Q96"/>
    <mergeCell ref="N97:Q97"/>
    <mergeCell ref="N98:Q98"/>
    <mergeCell ref="N99:Q99"/>
    <mergeCell ref="N100:Q100"/>
    <mergeCell ref="D101:G101"/>
    <mergeCell ref="D102:G102"/>
    <mergeCell ref="U47:V47"/>
    <mergeCell ref="A9:H9"/>
    <mergeCell ref="A10:H10"/>
    <mergeCell ref="A11:H11"/>
    <mergeCell ref="U9:W9"/>
    <mergeCell ref="R43:R44"/>
    <mergeCell ref="V43:V44"/>
    <mergeCell ref="V35:V36"/>
    <mergeCell ref="R35:R36"/>
    <mergeCell ref="V39:V40"/>
    <mergeCell ref="R39:R40"/>
    <mergeCell ref="D12:L12"/>
    <mergeCell ref="F13:W13"/>
    <mergeCell ref="R37:R38"/>
    <mergeCell ref="V37:V38"/>
    <mergeCell ref="V41:V42"/>
    <mergeCell ref="R41:R42"/>
    <mergeCell ref="T43:T44"/>
    <mergeCell ref="A30:B30"/>
    <mergeCell ref="A23:B23"/>
    <mergeCell ref="A28:B28"/>
    <mergeCell ref="A29:B29"/>
    <mergeCell ref="A27:B27"/>
    <mergeCell ref="A32:B32"/>
    <mergeCell ref="F69:N70"/>
    <mergeCell ref="P69:U70"/>
    <mergeCell ref="I72:J72"/>
    <mergeCell ref="I75:J75"/>
    <mergeCell ref="I79:J79"/>
    <mergeCell ref="I80:J80"/>
    <mergeCell ref="I81:J81"/>
    <mergeCell ref="I82:J82"/>
    <mergeCell ref="U49:V49"/>
  </mergeCells>
  <phoneticPr fontId="0" type="noConversion"/>
  <printOptions horizontalCentered="1" verticalCentered="1" gridLinesSet="0"/>
  <pageMargins left="0.25" right="0.25" top="0.25" bottom="0.25" header="0.5" footer="0.5"/>
  <pageSetup scale="90" fitToHeight="2" orientation="portrait" r:id="rId1"/>
  <headerFooter scaleWithDoc="0" alignWithMargins="0"/>
  <rowBreaks count="1" manualBreakCount="1">
    <brk id="60" max="2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285750</xdr:colOff>
                    <xdr:row>7</xdr:row>
                    <xdr:rowOff>190500</xdr:rowOff>
                  </from>
                  <to>
                    <xdr:col>3</xdr:col>
                    <xdr:colOff>133350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2</xdr:col>
                    <xdr:colOff>285750</xdr:colOff>
                    <xdr:row>9</xdr:row>
                    <xdr:rowOff>0</xdr:rowOff>
                  </from>
                  <to>
                    <xdr:col>3</xdr:col>
                    <xdr:colOff>133350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2</xdr:col>
                    <xdr:colOff>285750</xdr:colOff>
                    <xdr:row>10</xdr:row>
                    <xdr:rowOff>0</xdr:rowOff>
                  </from>
                  <to>
                    <xdr:col>3</xdr:col>
                    <xdr:colOff>133350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76200</xdr:rowOff>
                  </from>
                  <to>
                    <xdr:col>17</xdr:col>
                    <xdr:colOff>304800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>
                  <from>
                    <xdr:col>21</xdr:col>
                    <xdr:colOff>19050</xdr:colOff>
                    <xdr:row>11</xdr:row>
                    <xdr:rowOff>66675</xdr:rowOff>
                  </from>
                  <to>
                    <xdr:col>22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11</xdr:row>
                    <xdr:rowOff>57150</xdr:rowOff>
                  </from>
                  <to>
                    <xdr:col>23</xdr:col>
                    <xdr:colOff>76200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Plant Tissue Analysis</vt:lpstr>
      <vt:lpstr>'Plant Tissue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</dc:title>
  <dc:creator>Research Analytical Laboratory</dc:creator>
  <cp:lastModifiedBy>Suzanne M Frances</cp:lastModifiedBy>
  <cp:lastPrinted>2022-07-01T15:19:04Z</cp:lastPrinted>
  <dcterms:created xsi:type="dcterms:W3CDTF">1998-06-30T21:09:12Z</dcterms:created>
  <dcterms:modified xsi:type="dcterms:W3CDTF">2022-07-08T21:13:09Z</dcterms:modified>
</cp:coreProperties>
</file>